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Desktop\RAM_Mallorca\"/>
    </mc:Choice>
  </mc:AlternateContent>
  <bookViews>
    <workbookView xWindow="0" yWindow="0" windowWidth="21600" windowHeight="9600" activeTab="1"/>
  </bookViews>
  <sheets>
    <sheet name="Instrucciones" sheetId="3" r:id="rId1"/>
    <sheet name="BaseDatos Español" sheetId="8" r:id="rId2"/>
    <sheet name="Ejemplo" sheetId="5" r:id="rId3"/>
  </sheets>
  <definedNames>
    <definedName name="_xlnm.Print_Area" localSheetId="1">'BaseDatos Español'!$A$1:$U$119</definedName>
    <definedName name="_xlnm.Print_Area" localSheetId="2">Ejemplo!$A$1:$Q$85</definedName>
    <definedName name="_xlnm.Print_Area" localSheetId="0">Instrucciones!$A$1:$C$43</definedName>
  </definedNames>
  <calcPr calcId="162913"/>
</workbook>
</file>

<file path=xl/calcChain.xml><?xml version="1.0" encoding="utf-8"?>
<calcChain xmlns="http://schemas.openxmlformats.org/spreadsheetml/2006/main">
  <c r="T95" i="8" l="1"/>
  <c r="U95" i="8" s="1"/>
  <c r="B43" i="8" l="1"/>
  <c r="B79" i="8" s="1"/>
  <c r="D43" i="8"/>
  <c r="D79" i="8" s="1"/>
  <c r="R91" i="8"/>
  <c r="T113" i="8"/>
  <c r="U113" i="8" s="1"/>
  <c r="T112" i="8"/>
  <c r="T111" i="8"/>
  <c r="U111" i="8" s="1"/>
  <c r="T110" i="8"/>
  <c r="T109" i="8"/>
  <c r="U109" i="8" s="1"/>
  <c r="T108" i="8"/>
  <c r="T107" i="8"/>
  <c r="U107" i="8" s="1"/>
  <c r="T106" i="8"/>
  <c r="T105" i="8"/>
  <c r="U105" i="8" s="1"/>
  <c r="T104" i="8"/>
  <c r="T103" i="8"/>
  <c r="U103" i="8" s="1"/>
  <c r="T102" i="8"/>
  <c r="T101" i="8"/>
  <c r="U101" i="8" s="1"/>
  <c r="T100" i="8"/>
  <c r="T99" i="8"/>
  <c r="U99" i="8" s="1"/>
  <c r="T98" i="8"/>
  <c r="T97" i="8"/>
  <c r="U97" i="8" s="1"/>
  <c r="T96" i="8"/>
  <c r="T94" i="8"/>
  <c r="U94" i="8" s="1"/>
  <c r="T93" i="8"/>
  <c r="U93" i="8" s="1"/>
  <c r="T90" i="8"/>
  <c r="T89" i="8"/>
  <c r="T88" i="8"/>
  <c r="T87" i="8"/>
  <c r="T86" i="8"/>
  <c r="T85" i="8"/>
  <c r="T84" i="8"/>
  <c r="T83" i="8"/>
  <c r="T82" i="8"/>
  <c r="T81" i="8"/>
  <c r="F43" i="8"/>
  <c r="F79" i="8" s="1"/>
  <c r="H43" i="8"/>
  <c r="H79" i="8" s="1"/>
  <c r="J43" i="8"/>
  <c r="J79" i="8" s="1"/>
  <c r="L43" i="8"/>
  <c r="L79" i="8" s="1"/>
  <c r="N43" i="8"/>
  <c r="N79" i="8" s="1"/>
  <c r="P43" i="8"/>
  <c r="P79" i="8" s="1"/>
  <c r="R43" i="8"/>
  <c r="R79" i="8" s="1"/>
  <c r="T78" i="8"/>
  <c r="U78" i="8" s="1"/>
  <c r="T77" i="8"/>
  <c r="U77" i="8" s="1"/>
  <c r="T76" i="8"/>
  <c r="U76" i="8" s="1"/>
  <c r="T75" i="8"/>
  <c r="T74" i="8"/>
  <c r="U74" i="8" s="1"/>
  <c r="T73" i="8"/>
  <c r="U73" i="8" s="1"/>
  <c r="T72" i="8"/>
  <c r="U72" i="8" s="1"/>
  <c r="T71" i="8"/>
  <c r="U71" i="8" s="1"/>
  <c r="T70" i="8"/>
  <c r="U70" i="8" s="1"/>
  <c r="T69" i="8"/>
  <c r="U69" i="8" s="1"/>
  <c r="T68" i="8"/>
  <c r="U68" i="8" s="1"/>
  <c r="T67" i="8"/>
  <c r="T66" i="8"/>
  <c r="U66" i="8" s="1"/>
  <c r="T65" i="8"/>
  <c r="U65" i="8" s="1"/>
  <c r="T64" i="8"/>
  <c r="U64" i="8" s="1"/>
  <c r="T63" i="8"/>
  <c r="U63" i="8" s="1"/>
  <c r="T62" i="8"/>
  <c r="U62" i="8" s="1"/>
  <c r="T61" i="8"/>
  <c r="U61" i="8" s="1"/>
  <c r="T60" i="8"/>
  <c r="U60" i="8" s="1"/>
  <c r="T59" i="8"/>
  <c r="T58" i="8"/>
  <c r="U58" i="8" s="1"/>
  <c r="T57" i="8"/>
  <c r="U57" i="8" s="1"/>
  <c r="T56" i="8"/>
  <c r="U56" i="8" s="1"/>
  <c r="T55" i="8"/>
  <c r="U55" i="8" s="1"/>
  <c r="T54" i="8"/>
  <c r="U54" i="8" s="1"/>
  <c r="T53" i="8"/>
  <c r="U53" i="8" s="1"/>
  <c r="T52" i="8"/>
  <c r="U52" i="8" s="1"/>
  <c r="T51" i="8"/>
  <c r="T50" i="8"/>
  <c r="U50" i="8" s="1"/>
  <c r="T49" i="8"/>
  <c r="U49" i="8" s="1"/>
  <c r="T48" i="8"/>
  <c r="U48" i="8" s="1"/>
  <c r="T47" i="8"/>
  <c r="U47" i="8" s="1"/>
  <c r="T46" i="8"/>
  <c r="U46" i="8" s="1"/>
  <c r="T45" i="8"/>
  <c r="U45" i="8" s="1"/>
  <c r="T44" i="8"/>
  <c r="U44" i="8" s="1"/>
  <c r="T42" i="8"/>
  <c r="T41" i="8"/>
  <c r="T40" i="8"/>
  <c r="T39" i="8"/>
  <c r="T38" i="8"/>
  <c r="T37" i="8"/>
  <c r="T36" i="8"/>
  <c r="T35" i="8"/>
  <c r="T34" i="8"/>
  <c r="T33" i="8"/>
  <c r="T32" i="8"/>
  <c r="T31" i="8"/>
  <c r="T30" i="8"/>
  <c r="T29" i="8"/>
  <c r="U29" i="8" s="1"/>
  <c r="T28" i="8"/>
  <c r="U28" i="8" s="1"/>
  <c r="T27" i="8"/>
  <c r="T26" i="8"/>
  <c r="U26" i="8" s="1"/>
  <c r="T25" i="8"/>
  <c r="U25" i="8" s="1"/>
  <c r="T24" i="8"/>
  <c r="U24" i="8" s="1"/>
  <c r="T23" i="8"/>
  <c r="U23" i="8" s="1"/>
  <c r="T22" i="8"/>
  <c r="U22" i="8" s="1"/>
  <c r="T21" i="8"/>
  <c r="U21" i="8" s="1"/>
  <c r="T20" i="8"/>
  <c r="T19" i="8"/>
  <c r="U19" i="8" s="1"/>
  <c r="T18" i="8"/>
  <c r="U18" i="8" s="1"/>
  <c r="T17" i="8"/>
  <c r="U17" i="8" s="1"/>
  <c r="T16" i="8"/>
  <c r="U16" i="8" s="1"/>
  <c r="T15" i="8"/>
  <c r="U15" i="8" s="1"/>
  <c r="T14" i="8"/>
  <c r="U14" i="8" s="1"/>
  <c r="T13" i="8"/>
  <c r="U13" i="8" s="1"/>
  <c r="T1" i="8"/>
  <c r="T2" i="8"/>
  <c r="T3" i="8"/>
  <c r="T4" i="8"/>
  <c r="T5" i="8"/>
  <c r="T6" i="8"/>
  <c r="T7" i="8"/>
  <c r="T8" i="8"/>
  <c r="T9" i="8"/>
  <c r="T10" i="8"/>
  <c r="T11" i="8"/>
  <c r="U20" i="8"/>
  <c r="U27" i="8"/>
  <c r="U30" i="8"/>
  <c r="U31" i="8"/>
  <c r="U32" i="8"/>
  <c r="U33" i="8"/>
  <c r="U34" i="8"/>
  <c r="U35" i="8"/>
  <c r="U36" i="8"/>
  <c r="U37" i="8"/>
  <c r="U38" i="8"/>
  <c r="U39" i="8"/>
  <c r="U40" i="8"/>
  <c r="U41" i="8"/>
  <c r="U42" i="8"/>
  <c r="U51" i="8"/>
  <c r="U59" i="8"/>
  <c r="U67" i="8"/>
  <c r="U75" i="8"/>
  <c r="B91" i="8"/>
  <c r="D91" i="8"/>
  <c r="F91" i="8"/>
  <c r="H91" i="8"/>
  <c r="J91" i="8"/>
  <c r="L91" i="8"/>
  <c r="N91" i="8"/>
  <c r="P91" i="8"/>
  <c r="U96" i="8"/>
  <c r="U98" i="8"/>
  <c r="U100" i="8"/>
  <c r="U102" i="8"/>
  <c r="U104" i="8"/>
  <c r="U106" i="8"/>
  <c r="U108" i="8"/>
  <c r="U110" i="8"/>
  <c r="U112" i="8"/>
  <c r="T91" i="8" l="1"/>
  <c r="T43" i="8"/>
  <c r="U43" i="8" s="1"/>
  <c r="T79" i="8"/>
  <c r="U79" i="8" s="1"/>
</calcChain>
</file>

<file path=xl/sharedStrings.xml><?xml version="1.0" encoding="utf-8"?>
<sst xmlns="http://schemas.openxmlformats.org/spreadsheetml/2006/main" count="571" uniqueCount="365">
  <si>
    <t>Observador@s</t>
  </si>
  <si>
    <t>Punto de observación</t>
  </si>
  <si>
    <t>Coordenadas</t>
  </si>
  <si>
    <t>Municipio y provincia</t>
  </si>
  <si>
    <t>Hora inicio</t>
  </si>
  <si>
    <t>Hora final</t>
  </si>
  <si>
    <t>Tiempo total (min)</t>
  </si>
  <si>
    <t>Óptica empleada</t>
  </si>
  <si>
    <t>Paiño no identificado (Hydrobatidae sp.)</t>
  </si>
  <si>
    <t>Pardela no identificada (Procellariidae sp.)</t>
  </si>
  <si>
    <t>Págalo no identificado (Stercorariidae sp.)</t>
  </si>
  <si>
    <t>Alcaraos (Uria/alca)</t>
  </si>
  <si>
    <t>Otras especies:</t>
  </si>
  <si>
    <t>Observaciones</t>
  </si>
  <si>
    <r>
      <t xml:space="preserve">Paiño europeo </t>
    </r>
    <r>
      <rPr>
        <i/>
        <sz val="11"/>
        <rFont val="Arial"/>
        <family val="2"/>
      </rPr>
      <t>(Hydrobates pelagicus)</t>
    </r>
  </si>
  <si>
    <r>
      <t xml:space="preserve">Paiño boreal </t>
    </r>
    <r>
      <rPr>
        <i/>
        <sz val="11"/>
        <rFont val="Arial"/>
        <family val="2"/>
      </rPr>
      <t>(Oceanodroma leucorhoa)</t>
    </r>
  </si>
  <si>
    <r>
      <t xml:space="preserve">Pardela pichoneta </t>
    </r>
    <r>
      <rPr>
        <i/>
        <sz val="11"/>
        <rFont val="Arial"/>
        <family val="2"/>
      </rPr>
      <t>(Puffinus puffinus)</t>
    </r>
  </si>
  <si>
    <r>
      <t>Pardela balear</t>
    </r>
    <r>
      <rPr>
        <i/>
        <sz val="11"/>
        <rFont val="Arial"/>
        <family val="2"/>
      </rPr>
      <t xml:space="preserve"> (Puffinus mauretanicus)</t>
    </r>
  </si>
  <si>
    <r>
      <t>Pardela capirotada</t>
    </r>
    <r>
      <rPr>
        <i/>
        <sz val="11"/>
        <rFont val="Arial"/>
        <family val="2"/>
      </rPr>
      <t xml:space="preserve"> (Puffinus gravis)</t>
    </r>
  </si>
  <si>
    <r>
      <t xml:space="preserve">Pardela sombría </t>
    </r>
    <r>
      <rPr>
        <i/>
        <sz val="11"/>
        <rFont val="Arial"/>
        <family val="2"/>
      </rPr>
      <t>(Puffinus griseus)</t>
    </r>
  </si>
  <si>
    <r>
      <t xml:space="preserve">Pardela cenicienta </t>
    </r>
    <r>
      <rPr>
        <i/>
        <sz val="11"/>
        <rFont val="Arial"/>
        <family val="2"/>
      </rPr>
      <t>(Calonectris diomedea)</t>
    </r>
  </si>
  <si>
    <r>
      <t xml:space="preserve">Alcatraz atlántico </t>
    </r>
    <r>
      <rPr>
        <i/>
        <sz val="11"/>
        <rFont val="Arial"/>
        <family val="2"/>
      </rPr>
      <t xml:space="preserve">(Morus bassanus) </t>
    </r>
    <r>
      <rPr>
        <sz val="11"/>
        <rFont val="Arial"/>
        <family val="2"/>
      </rPr>
      <t>juv</t>
    </r>
  </si>
  <si>
    <r>
      <t>Alcatraz atlántico</t>
    </r>
    <r>
      <rPr>
        <i/>
        <sz val="11"/>
        <rFont val="Arial"/>
        <family val="2"/>
      </rPr>
      <t xml:space="preserve"> (Morus bassanus) </t>
    </r>
    <r>
      <rPr>
        <sz val="11"/>
        <rFont val="Arial"/>
        <family val="2"/>
      </rPr>
      <t>subad</t>
    </r>
  </si>
  <si>
    <r>
      <t xml:space="preserve">Alcatraz atlántico </t>
    </r>
    <r>
      <rPr>
        <i/>
        <sz val="11"/>
        <rFont val="Arial"/>
        <family val="2"/>
      </rPr>
      <t>(Morus bassanus)</t>
    </r>
    <r>
      <rPr>
        <sz val="11"/>
        <rFont val="Arial"/>
        <family val="2"/>
      </rPr>
      <t xml:space="preserve"> ad</t>
    </r>
  </si>
  <si>
    <r>
      <t xml:space="preserve">Págalo grande </t>
    </r>
    <r>
      <rPr>
        <i/>
        <sz val="11"/>
        <rFont val="Arial"/>
        <family val="2"/>
      </rPr>
      <t>(Stercorarius skua)</t>
    </r>
  </si>
  <si>
    <r>
      <t>Págalo parásito</t>
    </r>
    <r>
      <rPr>
        <i/>
        <sz val="11"/>
        <rFont val="Arial"/>
        <family val="2"/>
      </rPr>
      <t xml:space="preserve"> (Stercorarius parasiticus)</t>
    </r>
  </si>
  <si>
    <r>
      <t xml:space="preserve">Págalo pomarino </t>
    </r>
    <r>
      <rPr>
        <i/>
        <sz val="11"/>
        <rFont val="Arial"/>
        <family val="2"/>
      </rPr>
      <t>(Stercorarius pomarinus)</t>
    </r>
  </si>
  <si>
    <r>
      <t xml:space="preserve">Gavión atlántico </t>
    </r>
    <r>
      <rPr>
        <i/>
        <sz val="11"/>
        <rFont val="Arial"/>
        <family val="2"/>
      </rPr>
      <t>(Larus marinus)</t>
    </r>
  </si>
  <si>
    <r>
      <t xml:space="preserve">Gaviota reidora </t>
    </r>
    <r>
      <rPr>
        <i/>
        <sz val="11"/>
        <rFont val="Arial"/>
        <family val="2"/>
      </rPr>
      <t>(Larus ridibundus)</t>
    </r>
  </si>
  <si>
    <r>
      <t>Gaviota de Sabine</t>
    </r>
    <r>
      <rPr>
        <i/>
        <sz val="11"/>
        <rFont val="Arial"/>
        <family val="2"/>
      </rPr>
      <t xml:space="preserve"> (Larus sabini)</t>
    </r>
  </si>
  <si>
    <r>
      <t xml:space="preserve">Gaviota cabecinegra </t>
    </r>
    <r>
      <rPr>
        <i/>
        <sz val="11"/>
        <rFont val="Arial"/>
        <family val="2"/>
      </rPr>
      <t>(Larus melanocephalus)</t>
    </r>
  </si>
  <si>
    <r>
      <t xml:space="preserve">Gaviota enana </t>
    </r>
    <r>
      <rPr>
        <i/>
        <sz val="11"/>
        <rFont val="Arial"/>
        <family val="2"/>
      </rPr>
      <t>(Larus minutus)</t>
    </r>
  </si>
  <si>
    <r>
      <t xml:space="preserve">Gaviota tridáctila </t>
    </r>
    <r>
      <rPr>
        <i/>
        <sz val="11"/>
        <rFont val="Arial"/>
        <family val="2"/>
      </rPr>
      <t>(Rissa tridactyla)</t>
    </r>
  </si>
  <si>
    <r>
      <t xml:space="preserve">Charrán común/ártico </t>
    </r>
    <r>
      <rPr>
        <i/>
        <sz val="11"/>
        <rFont val="Arial"/>
        <family val="2"/>
      </rPr>
      <t>(Sterna hirundo/paradisaea)</t>
    </r>
  </si>
  <si>
    <r>
      <t xml:space="preserve">Falaropo picogrueso </t>
    </r>
    <r>
      <rPr>
        <i/>
        <sz val="11"/>
        <rFont val="Arial"/>
        <family val="2"/>
      </rPr>
      <t>(Phalaropus fulicarius)</t>
    </r>
  </si>
  <si>
    <r>
      <t xml:space="preserve">Arao común </t>
    </r>
    <r>
      <rPr>
        <i/>
        <sz val="11"/>
        <rFont val="Arial"/>
        <family val="2"/>
      </rPr>
      <t>(Uria aalge)</t>
    </r>
  </si>
  <si>
    <r>
      <t xml:space="preserve">Alca común </t>
    </r>
    <r>
      <rPr>
        <i/>
        <sz val="11"/>
        <rFont val="Arial"/>
        <family val="2"/>
      </rPr>
      <t>(Alca torda)</t>
    </r>
  </si>
  <si>
    <r>
      <t xml:space="preserve">Frailecillo </t>
    </r>
    <r>
      <rPr>
        <i/>
        <sz val="11"/>
        <rFont val="Arial"/>
        <family val="2"/>
      </rPr>
      <t>(Fratercula ártica)</t>
    </r>
  </si>
  <si>
    <r>
      <t xml:space="preserve">Negrón común </t>
    </r>
    <r>
      <rPr>
        <i/>
        <sz val="11"/>
        <rFont val="Arial"/>
        <family val="2"/>
      </rPr>
      <t>(Melanitta nigra)</t>
    </r>
  </si>
  <si>
    <r>
      <t>Cormorán grande (</t>
    </r>
    <r>
      <rPr>
        <i/>
        <sz val="11"/>
        <rFont val="Arial"/>
        <family val="2"/>
      </rPr>
      <t>Phalacrocorax carbo</t>
    </r>
    <r>
      <rPr>
        <sz val="11"/>
        <rFont val="Arial"/>
        <family val="2"/>
      </rPr>
      <t>)</t>
    </r>
  </si>
  <si>
    <r>
      <t>Cormorán moñudo (</t>
    </r>
    <r>
      <rPr>
        <i/>
        <sz val="11"/>
        <rFont val="Arial"/>
        <family val="2"/>
      </rPr>
      <t>Phalacrocorax aristotelis</t>
    </r>
    <r>
      <rPr>
        <sz val="11"/>
        <rFont val="Arial"/>
        <family val="2"/>
      </rPr>
      <t>)</t>
    </r>
  </si>
  <si>
    <t>Metodología:</t>
  </si>
  <si>
    <t>Escalas empleadas:</t>
  </si>
  <si>
    <t>Es importante indicar las características del lugar desde el que se realiza la observación, especialmente la altura de la atalaya.</t>
  </si>
  <si>
    <r>
      <t>3. Observación:</t>
    </r>
    <r>
      <rPr>
        <sz val="11"/>
        <color indexed="48"/>
        <rFont val="Arial"/>
        <family val="2"/>
      </rPr>
      <t xml:space="preserve"> Mantener el telescopio fijo abarcando del 30 al 50% de banda de mar bajo el horizonte. Los prismáticos barrerán el resto de mar hasta la costa.</t>
    </r>
  </si>
  <si>
    <r>
      <t xml:space="preserve">Se ha intentado </t>
    </r>
    <r>
      <rPr>
        <b/>
        <sz val="11"/>
        <color indexed="48"/>
        <rFont val="Arial"/>
        <family val="2"/>
      </rPr>
      <t>simplificar</t>
    </r>
    <r>
      <rPr>
        <sz val="11"/>
        <color indexed="48"/>
        <rFont val="Arial"/>
        <family val="2"/>
      </rPr>
      <t xml:space="preserve"> el registro de los datos referentes a las condiciones ambientales en las que se realiza la observación. De esta forma se reduce la subjetividad de cada observador al definir la meteorología, estado de la mar, etc. La escala indicada no se corresponde con las escalas de los vientos de Douglas y mar de Beaufort, pero se han calculado las equivalencias.</t>
    </r>
  </si>
  <si>
    <r>
      <t xml:space="preserve">En todos los casos de </t>
    </r>
    <r>
      <rPr>
        <b/>
        <sz val="11"/>
        <color indexed="48"/>
        <rFont val="Arial"/>
        <family val="2"/>
      </rPr>
      <t>cambios meteorológicos bruscos</t>
    </r>
    <r>
      <rPr>
        <sz val="11"/>
        <color indexed="48"/>
        <rFont val="Arial"/>
        <family val="2"/>
      </rPr>
      <t xml:space="preserve"> (cambio de dirección o intensidad el viento, sucesión de chubascos, diferencias de visibilidad, etc.) se anotarán en observaciones.</t>
    </r>
  </si>
  <si>
    <t>Datos de las condiciones de observación</t>
  </si>
  <si>
    <r>
      <t>Meteorología</t>
    </r>
    <r>
      <rPr>
        <i/>
        <sz val="9"/>
        <color indexed="48"/>
        <rFont val="Arial"/>
        <family val="2"/>
      </rPr>
      <t xml:space="preserve"> (Soleado, Nuboso, Lluvia, Niebla)</t>
    </r>
  </si>
  <si>
    <r>
      <t xml:space="preserve">Estado de la mar </t>
    </r>
    <r>
      <rPr>
        <i/>
        <sz val="9"/>
        <color indexed="48"/>
        <rFont val="Arial"/>
        <family val="2"/>
      </rPr>
      <t>(Muy mala, Mala, Regular, Buena, Muy buena)</t>
    </r>
  </si>
  <si>
    <r>
      <t xml:space="preserve">Visibilidad </t>
    </r>
    <r>
      <rPr>
        <i/>
        <sz val="9"/>
        <color indexed="48"/>
        <rFont val="Arial"/>
        <family val="2"/>
      </rPr>
      <t>(Muy mala, Mala, Regular, Buena, Muy buena)</t>
    </r>
  </si>
  <si>
    <r>
      <t>Viento - Dirección</t>
    </r>
    <r>
      <rPr>
        <i/>
        <sz val="9"/>
        <color indexed="48"/>
        <rFont val="Arial"/>
        <family val="2"/>
      </rPr>
      <t xml:space="preserve"> (N, NE, E, SE, S, SO, O, NO)</t>
    </r>
  </si>
  <si>
    <r>
      <t>Viento - Fuerza</t>
    </r>
    <r>
      <rPr>
        <i/>
        <sz val="9"/>
        <color indexed="48"/>
        <rFont val="Arial"/>
        <family val="2"/>
      </rPr>
      <t xml:space="preserve"> (Calma, Brisa, Flojo, Moderado, Fuerte, Muy fuerte)</t>
    </r>
  </si>
  <si>
    <t>Otros datos</t>
  </si>
  <si>
    <r>
      <t>4. Conteo:</t>
    </r>
    <r>
      <rPr>
        <sz val="11"/>
        <color indexed="48"/>
        <rFont val="Arial"/>
        <family val="2"/>
      </rPr>
      <t xml:space="preserve"> registrar TODAS las aves. Registrar el número de aves que pasan por el campo de la óptica, cuidando de contar una sola vez. No sirve calcular el número medio de aves que pasan (excepto en pasos excepcionalmente intensos).</t>
    </r>
  </si>
  <si>
    <r>
      <t>El listado incluye especies de aves marinas que se registran más o menos habitualmente desde los puntos de observación de Galicia y Cantábrico. Pero hay otras especies de aves migradoras por la costa que es interesante anotar (</t>
    </r>
    <r>
      <rPr>
        <b/>
        <sz val="11"/>
        <color indexed="48"/>
        <rFont val="Arial"/>
        <family val="2"/>
      </rPr>
      <t>limícolas, anátidas, rapaces, paseriformes, etc</t>
    </r>
    <r>
      <rPr>
        <sz val="11"/>
        <color indexed="48"/>
        <rFont val="Arial"/>
        <family val="2"/>
      </rPr>
      <t xml:space="preserve">)   </t>
    </r>
  </si>
  <si>
    <t>Las grupos de aves que se puedan identificar (grupos de negrones con machos y hembras contabilizados, filas de alcatraces con individuos contados de diversas edades, trenes de álcidos) se pueden registrar indicando la hora exacta de paso para calcular el tiempo transcurrido entre un punto de observación y el siguiente del grupo de aves (velocidad de vuelo).</t>
  </si>
  <si>
    <r>
      <t>Ostrero Euroasiático (</t>
    </r>
    <r>
      <rPr>
        <i/>
        <sz val="11"/>
        <rFont val="Arial"/>
        <family val="2"/>
      </rPr>
      <t>Haematopus ostralegus</t>
    </r>
    <r>
      <rPr>
        <sz val="11"/>
        <rFont val="Arial"/>
        <family val="2"/>
      </rPr>
      <t>)</t>
    </r>
  </si>
  <si>
    <t xml:space="preserve">CLAVE: </t>
  </si>
  <si>
    <t xml:space="preserve">FECHA: </t>
  </si>
  <si>
    <t>Viento - Dirección y Fuerza</t>
  </si>
  <si>
    <t>Meteorología</t>
  </si>
  <si>
    <t>Estado de la mar</t>
  </si>
  <si>
    <t>Visibilidad</t>
  </si>
  <si>
    <t>RELLENAR con los resultados y enviar</t>
  </si>
  <si>
    <t>IMPRIMIR directamente para su uso en el campo.</t>
  </si>
  <si>
    <r>
      <t>Colimbo grande (</t>
    </r>
    <r>
      <rPr>
        <i/>
        <sz val="11"/>
        <rFont val="Arial"/>
        <family val="2"/>
      </rPr>
      <t>Gavia immer</t>
    </r>
    <r>
      <rPr>
        <sz val="11"/>
        <rFont val="Arial"/>
        <family val="2"/>
      </rPr>
      <t>)</t>
    </r>
  </si>
  <si>
    <r>
      <t>Colimbo chico (</t>
    </r>
    <r>
      <rPr>
        <i/>
        <sz val="11"/>
        <rFont val="Arial"/>
        <family val="2"/>
      </rPr>
      <t>Gavia stellata</t>
    </r>
    <r>
      <rPr>
        <sz val="11"/>
        <rFont val="Arial"/>
        <family val="2"/>
      </rPr>
      <t>)</t>
    </r>
  </si>
  <si>
    <r>
      <t>Vuelvepiedras (</t>
    </r>
    <r>
      <rPr>
        <i/>
        <sz val="11"/>
        <rFont val="Arial"/>
        <family val="2"/>
      </rPr>
      <t>Arenaria interpres</t>
    </r>
    <r>
      <rPr>
        <sz val="11"/>
        <rFont val="Arial"/>
        <family val="2"/>
      </rPr>
      <t>)</t>
    </r>
  </si>
  <si>
    <r>
      <t>Colimbo no identificado (</t>
    </r>
    <r>
      <rPr>
        <i/>
        <sz val="11"/>
        <rFont val="Arial"/>
        <family val="2"/>
      </rPr>
      <t>Gavia sp</t>
    </r>
    <r>
      <rPr>
        <sz val="11"/>
        <rFont val="Arial"/>
        <family val="2"/>
      </rPr>
      <t>)</t>
    </r>
  </si>
  <si>
    <t>TOTAL</t>
  </si>
  <si>
    <t>Es interesante anotar las observaciones de otras especies como peces luna, atunes etc. Además es un buen dato registrar la presencia de barcos pesqueros y artes de pesca caladas.</t>
  </si>
  <si>
    <t xml:space="preserve">Es interesante anotar todas las observaciones que se considere oportuno como comportamientos de alimentación, asociación a barcos pesqueros, atunes, etc. </t>
  </si>
  <si>
    <t>VER HOJA DE INSTRUCCIONES DE ESTE ARCHIVO</t>
  </si>
  <si>
    <t xml:space="preserve">Observación durante tres horas los primeros sábados de cada mes desde atalayas costeras importantes. Mínimo de dos observadores, ideal tres. </t>
  </si>
  <si>
    <r>
      <t>1. Identificación:</t>
    </r>
    <r>
      <rPr>
        <sz val="11"/>
        <color indexed="48"/>
        <rFont val="Arial"/>
        <family val="2"/>
      </rPr>
      <t xml:space="preserve"> determinar nº de individuos por especie. Cuando no sea posible, se identificarán las aves o cetáceos a nivel de género o familia (la identificación es igual de válida). (No registrar a nivel de especie a las aves o cetáceos dudosamente identificados).</t>
    </r>
  </si>
  <si>
    <t>VER HOJA DE DATOS EN ESTE MISMO ARCHIVO</t>
  </si>
  <si>
    <t>Aves/h</t>
  </si>
  <si>
    <t>emails contacto</t>
  </si>
  <si>
    <r>
      <t>Gaviota de Audouin</t>
    </r>
    <r>
      <rPr>
        <i/>
        <sz val="11"/>
        <rFont val="Arial"/>
        <family val="2"/>
      </rPr>
      <t xml:space="preserve"> (Larus audouini)</t>
    </r>
  </si>
  <si>
    <t>Dir</t>
  </si>
  <si>
    <r>
      <t>Negrón especulado (</t>
    </r>
    <r>
      <rPr>
        <i/>
        <sz val="11"/>
        <rFont val="Arial"/>
        <family val="2"/>
      </rPr>
      <t>Melanitta fusca</t>
    </r>
    <r>
      <rPr>
        <sz val="11"/>
        <rFont val="Arial"/>
        <family val="2"/>
      </rPr>
      <t>)</t>
    </r>
  </si>
  <si>
    <r>
      <t>Delfin común (</t>
    </r>
    <r>
      <rPr>
        <i/>
        <sz val="11"/>
        <rFont val="Arial"/>
        <family val="2"/>
      </rPr>
      <t>Delphinus delphis</t>
    </r>
    <r>
      <rPr>
        <sz val="11"/>
        <rFont val="Arial"/>
        <family val="2"/>
      </rPr>
      <t>)</t>
    </r>
  </si>
  <si>
    <r>
      <t>Delfin mular (</t>
    </r>
    <r>
      <rPr>
        <i/>
        <sz val="11"/>
        <rFont val="Arial"/>
        <family val="2"/>
      </rPr>
      <t>Tursiops truncatus</t>
    </r>
    <r>
      <rPr>
        <sz val="11"/>
        <rFont val="Arial"/>
        <family val="2"/>
      </rPr>
      <t>)</t>
    </r>
  </si>
  <si>
    <r>
      <t>Calderón común (</t>
    </r>
    <r>
      <rPr>
        <i/>
        <sz val="11"/>
        <rFont val="Arial"/>
        <family val="2"/>
      </rPr>
      <t>Globicephala melas</t>
    </r>
    <r>
      <rPr>
        <sz val="11"/>
        <rFont val="Arial"/>
        <family val="2"/>
      </rPr>
      <t>)</t>
    </r>
  </si>
  <si>
    <r>
      <t>Marsopa común (</t>
    </r>
    <r>
      <rPr>
        <i/>
        <sz val="11"/>
        <rFont val="Arial"/>
        <family val="2"/>
      </rPr>
      <t>Phocoena phocoena</t>
    </r>
    <r>
      <rPr>
        <sz val="11"/>
        <rFont val="Arial"/>
        <family val="2"/>
      </rPr>
      <t>)</t>
    </r>
  </si>
  <si>
    <r>
      <t>Rorcual común (</t>
    </r>
    <r>
      <rPr>
        <i/>
        <sz val="11"/>
        <rFont val="Arial"/>
        <family val="2"/>
      </rPr>
      <t>Balaenoptera physalus</t>
    </r>
    <r>
      <rPr>
        <sz val="11"/>
        <rFont val="Arial"/>
        <family val="2"/>
      </rPr>
      <t>)</t>
    </r>
  </si>
  <si>
    <r>
      <t>Rorcual aliblanco (</t>
    </r>
    <r>
      <rPr>
        <i/>
        <sz val="11"/>
        <rFont val="Arial"/>
        <family val="2"/>
      </rPr>
      <t>Balaenoptera acutorostrata</t>
    </r>
    <r>
      <rPr>
        <sz val="11"/>
        <rFont val="Arial"/>
        <family val="2"/>
      </rPr>
      <t>)</t>
    </r>
  </si>
  <si>
    <r>
      <t>Orca (</t>
    </r>
    <r>
      <rPr>
        <i/>
        <sz val="11"/>
        <rFont val="Arial"/>
        <family val="2"/>
      </rPr>
      <t>Orcinus orca</t>
    </r>
    <r>
      <rPr>
        <sz val="11"/>
        <rFont val="Arial"/>
        <family val="2"/>
      </rPr>
      <t>)</t>
    </r>
  </si>
  <si>
    <t>AVES MARINAS</t>
  </si>
  <si>
    <r>
      <t xml:space="preserve">Alcatraz atlántico </t>
    </r>
    <r>
      <rPr>
        <i/>
        <sz val="11"/>
        <rFont val="Arial"/>
        <family val="2"/>
      </rPr>
      <t>(Morus bassanus)</t>
    </r>
    <r>
      <rPr>
        <sz val="11"/>
        <rFont val="Arial"/>
        <family val="2"/>
      </rPr>
      <t xml:space="preserve"> edad indeterm.</t>
    </r>
  </si>
  <si>
    <r>
      <t>Charrán bengalí  (</t>
    </r>
    <r>
      <rPr>
        <i/>
        <sz val="11"/>
        <rFont val="Arial"/>
        <family val="2"/>
      </rPr>
      <t>Sterna bengalensis</t>
    </r>
    <r>
      <rPr>
        <sz val="11"/>
        <rFont val="Arial"/>
        <family val="2"/>
      </rPr>
      <t>)</t>
    </r>
  </si>
  <si>
    <r>
      <t>Charrán patinegro (</t>
    </r>
    <r>
      <rPr>
        <i/>
        <sz val="11"/>
        <rFont val="Arial"/>
        <family val="2"/>
      </rPr>
      <t>Sterna sandvicensis</t>
    </r>
    <r>
      <rPr>
        <sz val="11"/>
        <rFont val="Arial"/>
        <family val="2"/>
      </rPr>
      <t>)</t>
    </r>
  </si>
  <si>
    <t>CETÁCEOS</t>
  </si>
  <si>
    <r>
      <t>Objetivo principal</t>
    </r>
    <r>
      <rPr>
        <sz val="11"/>
        <rFont val="Arial"/>
        <family val="2"/>
      </rPr>
      <t xml:space="preserve">: Contabilizar el paso visible de </t>
    </r>
    <r>
      <rPr>
        <b/>
        <sz val="11"/>
        <rFont val="Arial"/>
        <family val="2"/>
      </rPr>
      <t>aves marinas</t>
    </r>
    <r>
      <rPr>
        <sz val="11"/>
        <rFont val="Arial"/>
        <family val="2"/>
      </rPr>
      <t xml:space="preserve"> y los avistamientos de </t>
    </r>
    <r>
      <rPr>
        <b/>
        <sz val="11"/>
        <rFont val="Arial"/>
        <family val="2"/>
      </rPr>
      <t>cetáceos</t>
    </r>
    <r>
      <rPr>
        <sz val="11"/>
        <rFont val="Arial"/>
        <family val="2"/>
      </rPr>
      <t xml:space="preserve"> desde la costa utilizando una metodología estandarizada y de forma simultánea.</t>
    </r>
  </si>
  <si>
    <r>
      <t xml:space="preserve">2. Óptica mínima necesaria: </t>
    </r>
    <r>
      <rPr>
        <sz val="11"/>
        <color indexed="48"/>
        <rFont val="Arial"/>
        <family val="2"/>
      </rPr>
      <t>un telescopio de 20x y prismáticos de 8-10x.</t>
    </r>
  </si>
  <si>
    <r>
      <t xml:space="preserve">El listado no incluye gaviotas grandes (Larus sp.) de las especies </t>
    </r>
    <r>
      <rPr>
        <i/>
        <sz val="11"/>
        <color indexed="48"/>
        <rFont val="Arial"/>
        <family val="2"/>
      </rPr>
      <t>L.michahellis y</t>
    </r>
    <r>
      <rPr>
        <sz val="11"/>
        <color indexed="48"/>
        <rFont val="Arial"/>
        <family val="2"/>
      </rPr>
      <t xml:space="preserve"> </t>
    </r>
    <r>
      <rPr>
        <i/>
        <sz val="11"/>
        <color indexed="48"/>
        <rFont val="Arial"/>
        <family val="2"/>
      </rPr>
      <t>L. fuscus</t>
    </r>
    <r>
      <rPr>
        <sz val="11"/>
        <color indexed="48"/>
        <rFont val="Arial"/>
        <family val="2"/>
      </rPr>
      <t xml:space="preserve">, debido a la dificultad de conteo (número, cambios de dirección, edades juveniles, paso por encima, por detras o por delante) y de caracterización del tipo de movimiento (migración, local, alimentación, errático, balsas, dormideros). Por consenso se ha determinado no contar estas dos especies, pero es interesante anotar los </t>
    </r>
    <r>
      <rPr>
        <b/>
        <sz val="11"/>
        <color indexed="48"/>
        <rFont val="Arial"/>
        <family val="2"/>
      </rPr>
      <t>flujos intensos</t>
    </r>
    <r>
      <rPr>
        <sz val="11"/>
        <color indexed="48"/>
        <rFont val="Arial"/>
        <family val="2"/>
      </rPr>
      <t xml:space="preserve"> de aves de estas especies. </t>
    </r>
  </si>
  <si>
    <t>Stérnido no identificado</t>
  </si>
  <si>
    <r>
      <t>Fumarel común (</t>
    </r>
    <r>
      <rPr>
        <i/>
        <sz val="11"/>
        <rFont val="Arial"/>
        <family val="2"/>
      </rPr>
      <t>Chlidonias niger</t>
    </r>
    <r>
      <rPr>
        <sz val="11"/>
        <rFont val="Arial"/>
        <family val="2"/>
      </rPr>
      <t>)</t>
    </r>
  </si>
  <si>
    <r>
      <t>Fumarel cariblanco (</t>
    </r>
    <r>
      <rPr>
        <i/>
        <sz val="11"/>
        <rFont val="Arial"/>
        <family val="2"/>
      </rPr>
      <t>Chlidonias hybridus</t>
    </r>
    <r>
      <rPr>
        <sz val="11"/>
        <rFont val="Arial"/>
        <family val="2"/>
      </rPr>
      <t>)</t>
    </r>
  </si>
  <si>
    <r>
      <t xml:space="preserve">Pagaza piquirroja </t>
    </r>
    <r>
      <rPr>
        <i/>
        <sz val="11"/>
        <rFont val="Arial"/>
        <family val="2"/>
      </rPr>
      <t>(Sterna caspia)</t>
    </r>
  </si>
  <si>
    <r>
      <t>Pardela mediterránea</t>
    </r>
    <r>
      <rPr>
        <i/>
        <sz val="11"/>
        <rFont val="Arial"/>
        <family val="2"/>
      </rPr>
      <t xml:space="preserve"> (Puffinus yelkouan)</t>
    </r>
  </si>
  <si>
    <r>
      <t>6. Anotación</t>
    </r>
    <r>
      <rPr>
        <sz val="11"/>
        <color indexed="48"/>
        <rFont val="Arial"/>
        <family val="2"/>
      </rPr>
      <t>: anotar "in situ" en el estadillo de control o utilizar grabadora portátil e informatizar los datos después en la Base de Datos de este archivo.</t>
    </r>
  </si>
  <si>
    <r>
      <t>7. Informatización</t>
    </r>
    <r>
      <rPr>
        <sz val="11"/>
        <color indexed="48"/>
        <rFont val="Arial"/>
        <family val="2"/>
      </rPr>
      <t>: utilizar la hoja "Base de Datos" del archivo excel y enviar por correo electrónico al coordinador.</t>
    </r>
  </si>
  <si>
    <t xml:space="preserve">Tele 20-60x y Prism 10x </t>
  </si>
  <si>
    <t>43º 24.4'N / 03º 47,5'W</t>
  </si>
  <si>
    <t>Santander, Cantabria</t>
  </si>
  <si>
    <t>gaviotofernandez@hotmail.com; charranarodriguez@gmail.es</t>
  </si>
  <si>
    <t>Gavioto Fernandez, Charrana Rodriguez</t>
  </si>
  <si>
    <t>Cabo Atalaya</t>
  </si>
  <si>
    <t>EJEMPLO, DATOS NO REALES</t>
  </si>
  <si>
    <t>E: hacia el este</t>
  </si>
  <si>
    <t>W: hacia el oeste</t>
  </si>
  <si>
    <t>Alim: alimentación</t>
  </si>
  <si>
    <t>Pos: posado en el mar</t>
  </si>
  <si>
    <t>Local: movimiento local costero</t>
  </si>
  <si>
    <t>2 Machos al E</t>
  </si>
  <si>
    <t>6h y 2m al E a las 11:45</t>
  </si>
  <si>
    <t>5E</t>
  </si>
  <si>
    <t>2E , 2W</t>
  </si>
  <si>
    <t>1 Alim</t>
  </si>
  <si>
    <t>2E</t>
  </si>
  <si>
    <t>E</t>
  </si>
  <si>
    <t>Local</t>
  </si>
  <si>
    <t>7E ( A LAS 10:12)</t>
  </si>
  <si>
    <t>57E , 1 Alim</t>
  </si>
  <si>
    <t>15E,2W</t>
  </si>
  <si>
    <t>58E, 2W</t>
  </si>
  <si>
    <t>185E, 4 Alim</t>
  </si>
  <si>
    <t>237E, 20Alim</t>
  </si>
  <si>
    <t>Manada de delfines mulares hacia el NW, grupo laxo de min 7 individuos (incluida una cría). Se mueven a poca velocidad y en la vertical de Cabo Lata realizan inmersiones de alimentación. Se observa un cardumen de atunes en superficie y 3 peces luna saltando. Dos barcos palangreros a una milla del cabo.</t>
  </si>
  <si>
    <r>
      <t xml:space="preserve">Meteorología: </t>
    </r>
    <r>
      <rPr>
        <i/>
        <sz val="11"/>
        <rFont val="Arial"/>
        <family val="2"/>
      </rPr>
      <t>Soleado, Nuboso, Lluvia, Niebla</t>
    </r>
  </si>
  <si>
    <r>
      <t xml:space="preserve">Viento: Dirección </t>
    </r>
    <r>
      <rPr>
        <i/>
        <sz val="11"/>
        <rFont val="Arial"/>
        <family val="2"/>
      </rPr>
      <t>N, NE, E, SE, S, SO, O, NO</t>
    </r>
  </si>
  <si>
    <r>
      <t xml:space="preserve">Visibilidad: </t>
    </r>
    <r>
      <rPr>
        <i/>
        <sz val="11"/>
        <rFont val="Arial"/>
        <family val="2"/>
      </rPr>
      <t>Muy mala, Mala, Regular, Buena, Muy buena</t>
    </r>
  </si>
  <si>
    <r>
      <t xml:space="preserve">Comportamientos: </t>
    </r>
    <r>
      <rPr>
        <i/>
        <sz val="11"/>
        <rFont val="Arial"/>
        <family val="2"/>
      </rPr>
      <t>Dirección vuelo, alimentación, posado, cleptoparasito, movimiento local, movimiento a dormidero, asociación a cetáceos, etc.</t>
    </r>
  </si>
  <si>
    <t>Ánade silbón (Anas penelope)</t>
  </si>
  <si>
    <t>Ánade rabudo (Anas acuta)</t>
  </si>
  <si>
    <t>Anátidas (Anas sp.)</t>
  </si>
  <si>
    <t>Ánade real (Anas platyrhinchus)</t>
  </si>
  <si>
    <t>Bisbita sp.</t>
  </si>
  <si>
    <t>Passeriformes sp</t>
  </si>
  <si>
    <t>Lechuza campestre</t>
  </si>
  <si>
    <t>Alim</t>
  </si>
  <si>
    <t>E (bandada de 22 a las 11:55)</t>
  </si>
  <si>
    <t>15E</t>
  </si>
  <si>
    <t>17E</t>
  </si>
  <si>
    <t>S</t>
  </si>
  <si>
    <t>SW</t>
  </si>
  <si>
    <t>55E, 2W</t>
  </si>
  <si>
    <t>83 E, 4 Pos</t>
  </si>
  <si>
    <t>W</t>
  </si>
  <si>
    <t>8:30 a 9:00</t>
  </si>
  <si>
    <t>9:00 a 9:30</t>
  </si>
  <si>
    <t>9:30 a 10:00</t>
  </si>
  <si>
    <t>10:00 a 10:30</t>
  </si>
  <si>
    <t>10:30 a 11:00</t>
  </si>
  <si>
    <r>
      <t xml:space="preserve">INTERVALO DE CONTEO: </t>
    </r>
    <r>
      <rPr>
        <sz val="11"/>
        <color indexed="48"/>
        <rFont val="Arial"/>
        <family val="2"/>
      </rPr>
      <t xml:space="preserve">se registran las aves observadas en </t>
    </r>
    <r>
      <rPr>
        <b/>
        <sz val="11"/>
        <color indexed="48"/>
        <rFont val="Arial"/>
        <family val="2"/>
      </rPr>
      <t>intervalos de 30 minutos.</t>
    </r>
  </si>
  <si>
    <r>
      <t>Meteorología</t>
    </r>
    <r>
      <rPr>
        <sz val="10"/>
        <rFont val="Arial"/>
        <family val="2"/>
      </rPr>
      <t xml:space="preserve">: </t>
    </r>
    <r>
      <rPr>
        <i/>
        <sz val="10"/>
        <rFont val="Arial"/>
        <family val="2"/>
      </rPr>
      <t>Soleado, Nuboso, Lluvia, Niebla</t>
    </r>
  </si>
  <si>
    <r>
      <t>Viento</t>
    </r>
    <r>
      <rPr>
        <sz val="10"/>
        <rFont val="Arial"/>
        <family val="2"/>
      </rPr>
      <t xml:space="preserve">: Dirección </t>
    </r>
    <r>
      <rPr>
        <i/>
        <sz val="10"/>
        <rFont val="Arial"/>
        <family val="2"/>
      </rPr>
      <t>N, NE, E, SE, S, SO, O, NO</t>
    </r>
  </si>
  <si>
    <r>
      <t>Estado de la mar</t>
    </r>
    <r>
      <rPr>
        <sz val="10"/>
        <rFont val="Arial"/>
        <family val="2"/>
      </rPr>
      <t xml:space="preserve">: </t>
    </r>
    <r>
      <rPr>
        <i/>
        <sz val="10"/>
        <rFont val="Arial"/>
        <family val="2"/>
      </rPr>
      <t>Muy mala, Mala, Regular, Buena, Muy buena</t>
    </r>
  </si>
  <si>
    <r>
      <t>Visibilidad</t>
    </r>
    <r>
      <rPr>
        <sz val="10"/>
        <rFont val="Arial"/>
        <family val="2"/>
      </rPr>
      <t xml:space="preserve">: </t>
    </r>
    <r>
      <rPr>
        <i/>
        <sz val="10"/>
        <rFont val="Arial"/>
        <family val="2"/>
      </rPr>
      <t>Muy mala, Mala, Regular, Buena, Muy buena</t>
    </r>
  </si>
  <si>
    <r>
      <t>Comportamientos</t>
    </r>
    <r>
      <rPr>
        <sz val="10"/>
        <rFont val="Arial"/>
        <family val="2"/>
      </rPr>
      <t xml:space="preserve">: </t>
    </r>
    <r>
      <rPr>
        <i/>
        <sz val="10"/>
        <rFont val="Arial"/>
        <family val="2"/>
      </rPr>
      <t>Dirección vuelo, alimentación, posado, cleptoparasito, movimiento local, movimiento a dormidero, asociación a cetáceos, etc.</t>
    </r>
  </si>
  <si>
    <r>
      <t>Viento</t>
    </r>
    <r>
      <rPr>
        <sz val="10"/>
        <rFont val="Arial"/>
        <family val="2"/>
      </rPr>
      <t xml:space="preserve">: Fuerza: </t>
    </r>
    <r>
      <rPr>
        <i/>
        <sz val="10"/>
        <rFont val="Arial"/>
        <family val="2"/>
      </rPr>
      <t>Calma, Brisa, Flojo, Moderado, Fuerte, Muy fuerte</t>
    </r>
  </si>
  <si>
    <t>Meteorología:</t>
  </si>
  <si>
    <t>Soleado</t>
  </si>
  <si>
    <t>Nuboso</t>
  </si>
  <si>
    <t>Lluvia</t>
  </si>
  <si>
    <t>Niebla</t>
  </si>
  <si>
    <t>Viento:</t>
  </si>
  <si>
    <t>N Calma</t>
  </si>
  <si>
    <t>N Brisa</t>
  </si>
  <si>
    <t>N Flojo</t>
  </si>
  <si>
    <t>N moderado</t>
  </si>
  <si>
    <t>N Fuerte</t>
  </si>
  <si>
    <t>N Muy fuerte</t>
  </si>
  <si>
    <t>NE Calma</t>
  </si>
  <si>
    <t>NE Brisa</t>
  </si>
  <si>
    <t>NE Flojo</t>
  </si>
  <si>
    <t>NE moderado</t>
  </si>
  <si>
    <t>NE Fuerte</t>
  </si>
  <si>
    <t>NE Muy fuerte</t>
  </si>
  <si>
    <t>E Calma</t>
  </si>
  <si>
    <t>E Brisa</t>
  </si>
  <si>
    <t>E Flojo</t>
  </si>
  <si>
    <t>E moderado</t>
  </si>
  <si>
    <t>E Fuerte</t>
  </si>
  <si>
    <t>E Muy fuerte</t>
  </si>
  <si>
    <t>SE Calma</t>
  </si>
  <si>
    <t>SE Brisa</t>
  </si>
  <si>
    <t>SE Flojo</t>
  </si>
  <si>
    <t>SE moderado</t>
  </si>
  <si>
    <t>SE Fuerte</t>
  </si>
  <si>
    <t>SE Muy fuerte</t>
  </si>
  <si>
    <t>S Calma</t>
  </si>
  <si>
    <t>S Brisa</t>
  </si>
  <si>
    <t>S Flojo</t>
  </si>
  <si>
    <t>S moderado</t>
  </si>
  <si>
    <t>S Fuerte</t>
  </si>
  <si>
    <t>S Muy fuerte</t>
  </si>
  <si>
    <t>SW Calma</t>
  </si>
  <si>
    <t>SW Brisa</t>
  </si>
  <si>
    <t>SW Flojo</t>
  </si>
  <si>
    <t>SW moderado</t>
  </si>
  <si>
    <t>SW Fuerte</t>
  </si>
  <si>
    <t>SW Muy fuerte</t>
  </si>
  <si>
    <t>W Calma</t>
  </si>
  <si>
    <t>W Brisa</t>
  </si>
  <si>
    <t>W Flojo</t>
  </si>
  <si>
    <t>W moderado</t>
  </si>
  <si>
    <t>W Fuerte</t>
  </si>
  <si>
    <t>W Muy fuerte</t>
  </si>
  <si>
    <t>NW Calma</t>
  </si>
  <si>
    <t>NW Brisa</t>
  </si>
  <si>
    <t>NW Flojo</t>
  </si>
  <si>
    <t>NW moderado</t>
  </si>
  <si>
    <t>NW Fuerte</t>
  </si>
  <si>
    <t>NW Muy fuerte</t>
  </si>
  <si>
    <t>Visibilidad:</t>
  </si>
  <si>
    <t>Muy buena</t>
  </si>
  <si>
    <t>Buena</t>
  </si>
  <si>
    <t>Regular</t>
  </si>
  <si>
    <t>Mala</t>
  </si>
  <si>
    <t>Muy mala</t>
  </si>
  <si>
    <t>Estado mar:</t>
  </si>
  <si>
    <r>
      <t>Colimbo ártico (</t>
    </r>
    <r>
      <rPr>
        <i/>
        <sz val="11"/>
        <rFont val="Arial"/>
        <family val="2"/>
      </rPr>
      <t>Gavia arctica</t>
    </r>
    <r>
      <rPr>
        <sz val="11"/>
        <rFont val="Arial"/>
        <family val="2"/>
      </rPr>
      <t>)</t>
    </r>
  </si>
  <si>
    <t>Stérnido no identificado (Sternidae sp.)</t>
  </si>
  <si>
    <r>
      <t xml:space="preserve">Paiño de Madeira </t>
    </r>
    <r>
      <rPr>
        <i/>
        <sz val="11"/>
        <rFont val="Arial"/>
        <family val="2"/>
      </rPr>
      <t>(Oceanodroma castro)</t>
    </r>
  </si>
  <si>
    <r>
      <t xml:space="preserve">Paiño de Wilson </t>
    </r>
    <r>
      <rPr>
        <i/>
        <sz val="11"/>
        <rFont val="Arial"/>
        <family val="2"/>
      </rPr>
      <t>(Oceanites oceanicus)</t>
    </r>
  </si>
  <si>
    <t>Petrel no identificado (Procellariidae sp.)</t>
  </si>
  <si>
    <r>
      <t>Pardela chica</t>
    </r>
    <r>
      <rPr>
        <i/>
        <sz val="11"/>
        <rFont val="Arial"/>
        <family val="2"/>
      </rPr>
      <t xml:space="preserve"> (Puffinus assimilis)</t>
    </r>
  </si>
  <si>
    <r>
      <t xml:space="preserve">Págalo rabero </t>
    </r>
    <r>
      <rPr>
        <i/>
        <sz val="11"/>
        <rFont val="Arial"/>
        <family val="2"/>
      </rPr>
      <t>(Stercorarius longicaudatus)</t>
    </r>
  </si>
  <si>
    <r>
      <t>Calderón gris (</t>
    </r>
    <r>
      <rPr>
        <i/>
        <sz val="11"/>
        <rFont val="Arial"/>
        <family val="2"/>
      </rPr>
      <t>Grampus griseus</t>
    </r>
    <r>
      <rPr>
        <sz val="11"/>
        <rFont val="Arial"/>
        <family val="2"/>
      </rPr>
      <t>)</t>
    </r>
  </si>
  <si>
    <r>
      <t>Delfin listado (</t>
    </r>
    <r>
      <rPr>
        <i/>
        <sz val="11"/>
        <rFont val="Arial"/>
        <family val="2"/>
      </rPr>
      <t>Stenella coeruleoalba</t>
    </r>
    <r>
      <rPr>
        <sz val="11"/>
        <rFont val="Arial"/>
        <family val="2"/>
      </rPr>
      <t>)</t>
    </r>
  </si>
  <si>
    <t>Delfín no identificado (Delphinidae sp)</t>
  </si>
  <si>
    <t>Tiempo (min)</t>
  </si>
  <si>
    <t>min</t>
  </si>
  <si>
    <t>Alcatraz atlántico (Morus bassanus) edad indeterm.</t>
  </si>
  <si>
    <r>
      <t xml:space="preserve">Alcatraz atlántico </t>
    </r>
    <r>
      <rPr>
        <i/>
        <sz val="11"/>
        <rFont val="Arial"/>
        <family val="2"/>
      </rPr>
      <t>(Morus bassanus)</t>
    </r>
    <r>
      <rPr>
        <sz val="11"/>
        <rFont val="Arial"/>
        <family val="2"/>
      </rPr>
      <t xml:space="preserve"> Total</t>
    </r>
  </si>
  <si>
    <t>7:30 a 8:00</t>
  </si>
  <si>
    <t>8:00 a 8:30</t>
  </si>
  <si>
    <t>HORAS OBSERVACIÓN VERANO</t>
  </si>
  <si>
    <t>RESULTADO TOTAL AVES</t>
  </si>
  <si>
    <t>RESULTADO TOTAL CETACEOS</t>
  </si>
  <si>
    <r>
      <t>Eider común (</t>
    </r>
    <r>
      <rPr>
        <i/>
        <sz val="11"/>
        <rFont val="Arial"/>
        <family val="2"/>
      </rPr>
      <t>Somateria mollisima</t>
    </r>
    <r>
      <rPr>
        <sz val="11"/>
        <rFont val="Arial"/>
        <family val="2"/>
      </rPr>
      <t>)</t>
    </r>
  </si>
  <si>
    <r>
      <t>Negrón común (</t>
    </r>
    <r>
      <rPr>
        <i/>
        <sz val="11"/>
        <rFont val="Arial"/>
        <family val="2"/>
      </rPr>
      <t>Melanitta nigra</t>
    </r>
    <r>
      <rPr>
        <sz val="11"/>
        <rFont val="Arial"/>
        <family val="2"/>
      </rPr>
      <t>)</t>
    </r>
  </si>
  <si>
    <r>
      <t>Pardela cenicienta (</t>
    </r>
    <r>
      <rPr>
        <i/>
        <sz val="11"/>
        <rFont val="Arial"/>
        <family val="2"/>
      </rPr>
      <t>Calonectris diomedea</t>
    </r>
    <r>
      <rPr>
        <sz val="11"/>
        <rFont val="Arial"/>
        <family val="2"/>
      </rPr>
      <t>)</t>
    </r>
  </si>
  <si>
    <r>
      <t xml:space="preserve">Fulmar boreal </t>
    </r>
    <r>
      <rPr>
        <i/>
        <sz val="11"/>
        <rFont val="Arial"/>
        <family val="2"/>
      </rPr>
      <t>(Fulmarus glacialis)</t>
    </r>
  </si>
  <si>
    <r>
      <t>Petrel freira (</t>
    </r>
    <r>
      <rPr>
        <i/>
        <sz val="11"/>
        <rFont val="Arial"/>
        <family val="2"/>
      </rPr>
      <t>Pterodroma madeira</t>
    </r>
    <r>
      <rPr>
        <sz val="11"/>
        <rFont val="Arial"/>
        <family val="2"/>
      </rPr>
      <t>)</t>
    </r>
  </si>
  <si>
    <r>
      <t>Petrel Gon-gon (</t>
    </r>
    <r>
      <rPr>
        <i/>
        <sz val="11"/>
        <rFont val="Arial"/>
        <family val="2"/>
      </rPr>
      <t>Pterodroma feae</t>
    </r>
    <r>
      <rPr>
        <sz val="11"/>
        <rFont val="Arial"/>
        <family val="2"/>
      </rPr>
      <t>)</t>
    </r>
  </si>
  <si>
    <r>
      <t>Petrel de Bulwer (</t>
    </r>
    <r>
      <rPr>
        <i/>
        <sz val="11"/>
        <rFont val="Arial"/>
        <family val="2"/>
      </rPr>
      <t>Bulweria bulwerii</t>
    </r>
    <r>
      <rPr>
        <sz val="11"/>
        <rFont val="Arial"/>
        <family val="2"/>
      </rPr>
      <t>)</t>
    </r>
  </si>
  <si>
    <t>Paiño no identificado (Oceanitidae sp.)</t>
  </si>
  <si>
    <r>
      <t>Paiño pechialbo (</t>
    </r>
    <r>
      <rPr>
        <i/>
        <sz val="11"/>
        <rFont val="Arial"/>
        <family val="2"/>
      </rPr>
      <t>Pelagodroma marina</t>
    </r>
    <r>
      <rPr>
        <sz val="11"/>
        <rFont val="Arial"/>
        <family val="2"/>
      </rPr>
      <t>)</t>
    </r>
  </si>
  <si>
    <r>
      <t xml:space="preserve">Gaviota picofina </t>
    </r>
    <r>
      <rPr>
        <i/>
        <sz val="11"/>
        <rFont val="Arial"/>
        <family val="2"/>
      </rPr>
      <t>(Larus genei)</t>
    </r>
  </si>
  <si>
    <r>
      <t>Gaviota cana</t>
    </r>
    <r>
      <rPr>
        <i/>
        <sz val="11"/>
        <rFont val="Arial"/>
        <family val="2"/>
      </rPr>
      <t xml:space="preserve"> (Larus canus)</t>
    </r>
  </si>
  <si>
    <r>
      <t>Gaviota tridáctila (</t>
    </r>
    <r>
      <rPr>
        <i/>
        <sz val="11"/>
        <rFont val="Arial"/>
        <family val="2"/>
      </rPr>
      <t>Rissa tridactyla</t>
    </r>
    <r>
      <rPr>
        <sz val="11"/>
        <rFont val="Arial"/>
        <family val="2"/>
      </rPr>
      <t>)</t>
    </r>
  </si>
  <si>
    <r>
      <t xml:space="preserve">Charrán rosado </t>
    </r>
    <r>
      <rPr>
        <i/>
        <sz val="11"/>
        <rFont val="Arial"/>
        <family val="2"/>
      </rPr>
      <t>(Sterna dougalli)</t>
    </r>
  </si>
  <si>
    <r>
      <t xml:space="preserve">Charrancito común </t>
    </r>
    <r>
      <rPr>
        <i/>
        <sz val="11"/>
        <rFont val="Arial"/>
        <family val="2"/>
      </rPr>
      <t>(Sterna albifrons)</t>
    </r>
  </si>
  <si>
    <r>
      <t>Fumarel aliblanco (</t>
    </r>
    <r>
      <rPr>
        <i/>
        <sz val="11"/>
        <rFont val="Arial"/>
        <family val="2"/>
      </rPr>
      <t>Chlidonias leucopterus</t>
    </r>
    <r>
      <rPr>
        <sz val="11"/>
        <rFont val="Arial"/>
        <family val="2"/>
      </rPr>
      <t>)</t>
    </r>
  </si>
  <si>
    <r>
      <t xml:space="preserve">Frailecillo atlántico </t>
    </r>
    <r>
      <rPr>
        <i/>
        <sz val="11"/>
        <rFont val="Arial"/>
        <family val="2"/>
      </rPr>
      <t>(Fratercula ártica)</t>
    </r>
  </si>
  <si>
    <r>
      <t xml:space="preserve">Mérgulo atlántico </t>
    </r>
    <r>
      <rPr>
        <i/>
        <sz val="11"/>
        <rFont val="Arial"/>
        <family val="2"/>
      </rPr>
      <t>(Alle alle)</t>
    </r>
  </si>
  <si>
    <t>Cabo</t>
  </si>
  <si>
    <t>Cap de Creus</t>
  </si>
  <si>
    <t>Roses</t>
  </si>
  <si>
    <t>Pals</t>
  </si>
  <si>
    <t>Punta d'es Plom</t>
  </si>
  <si>
    <t>Puerto Barcelona</t>
  </si>
  <si>
    <t>Delta Llobregat</t>
  </si>
  <si>
    <t>Cap de Capdepera</t>
  </si>
  <si>
    <t>Cap Blanc</t>
  </si>
  <si>
    <t>Cap Salines</t>
  </si>
  <si>
    <t>Pta. Oropesa</t>
  </si>
  <si>
    <t>Cullera</t>
  </si>
  <si>
    <t>Serra Gelada</t>
  </si>
  <si>
    <t>Cabo Palos</t>
  </si>
  <si>
    <t>Cabo Gata</t>
  </si>
  <si>
    <t>Punta la Mona</t>
  </si>
  <si>
    <t>Puerto Málaga</t>
  </si>
  <si>
    <t>Guadalhorce</t>
  </si>
  <si>
    <t>Calaburras</t>
  </si>
  <si>
    <t>Melilla</t>
  </si>
  <si>
    <t>Ceuta</t>
  </si>
  <si>
    <t>Punta Carnero</t>
  </si>
  <si>
    <t>Tarifa</t>
  </si>
  <si>
    <t>Chipiona</t>
  </si>
  <si>
    <t>Madeira</t>
  </si>
  <si>
    <t>Faro</t>
  </si>
  <si>
    <t>Cabo S.Vicente</t>
  </si>
  <si>
    <t>Cabo Espichel</t>
  </si>
  <si>
    <t>Cabo Raso-Lisboa</t>
  </si>
  <si>
    <t>Cabo Carvoeiro</t>
  </si>
  <si>
    <t>Caldas da Rainha</t>
  </si>
  <si>
    <t>Afife</t>
  </si>
  <si>
    <t>Vila Praia de Áncora</t>
  </si>
  <si>
    <t>Cabo Silleiro</t>
  </si>
  <si>
    <t>Cabo Udra</t>
  </si>
  <si>
    <t>Cabo Corrubedo</t>
  </si>
  <si>
    <t>Cabo Prior</t>
  </si>
  <si>
    <t>Estaca de Bares</t>
  </si>
  <si>
    <t>Cabo Burela</t>
  </si>
  <si>
    <t>Pta. La Romanela</t>
  </si>
  <si>
    <t>Cabo Vidiu</t>
  </si>
  <si>
    <t>Punta de la Vaca</t>
  </si>
  <si>
    <t>Cabo San Lorenzo</t>
  </si>
  <si>
    <t>Cabo Llastres</t>
  </si>
  <si>
    <t>Cabo Oyambre</t>
  </si>
  <si>
    <t>Cabo Mayor</t>
  </si>
  <si>
    <t>Cabo Ajo</t>
  </si>
  <si>
    <t>Cabo Matxitxako</t>
  </si>
  <si>
    <t>San Anton</t>
  </si>
  <si>
    <t>Cabo Higuer</t>
  </si>
  <si>
    <t>Cabo Sacratif</t>
  </si>
  <si>
    <t>Cabo Trafalgar</t>
  </si>
  <si>
    <r>
      <t xml:space="preserve">Pagaza piconegra </t>
    </r>
    <r>
      <rPr>
        <i/>
        <sz val="11"/>
        <rFont val="Arial"/>
        <family val="2"/>
      </rPr>
      <t>(Gelochelidon nilotica)</t>
    </r>
  </si>
  <si>
    <r>
      <t xml:space="preserve">5. Horario: </t>
    </r>
    <r>
      <rPr>
        <sz val="11"/>
        <color indexed="48"/>
        <rFont val="Arial"/>
        <family val="2"/>
      </rPr>
      <t>El horario de invierno (octubre a abril) será de 8:30-11:30 para Mediterráneo, Ceuta y Melilla y Cádiz, y será de 9:00 a 12:00 para Huelva, Portugal, Galicia y Cantábrico. El horario de verano (mayo a septiembre) será de 7:30-10:30 para Mediterráneo, Ceuta y Melilla y Cádiz, y será de 8:00 a 11:00 para Huelva, Portugal, Galicia y Cantábrico. Si no es posible cubrir 3 horas de observación, el tiempo mínimo para que el muestreo sea válido debe ser una hora.</t>
    </r>
  </si>
  <si>
    <t>11:00 a 11:30</t>
  </si>
  <si>
    <t>11:30 a 12:00</t>
  </si>
  <si>
    <t>VER PROTOCOLOS EN: http://www.telefonica.net/web2/redavesmarinas/</t>
  </si>
  <si>
    <t>HORAS OBSERVACIÓN</t>
  </si>
  <si>
    <t>Punta de Canyers</t>
  </si>
  <si>
    <t>Desembocadura Guadiana</t>
  </si>
  <si>
    <t>NUEVO CABO</t>
  </si>
  <si>
    <t>Pta. Europa - Gibraltar</t>
  </si>
  <si>
    <t>Cabo Touriñán</t>
  </si>
  <si>
    <t>Pta. Pateiro</t>
  </si>
  <si>
    <t>Pta. N'amer</t>
  </si>
  <si>
    <t>Pta Buenavista</t>
  </si>
  <si>
    <t>Pta. Abona</t>
  </si>
  <si>
    <t>Pta. Arinaga</t>
  </si>
  <si>
    <t>RAM: Red de observación de Aves y Mamíferos marinos</t>
  </si>
  <si>
    <t>INSTRUCCIONES DE CENSO en las "Jornadas RAM"</t>
  </si>
  <si>
    <t>Faro de Cala Figuera</t>
  </si>
  <si>
    <t>Portocolom</t>
  </si>
  <si>
    <t xml:space="preserve">Cap Salines </t>
  </si>
  <si>
    <t>Biel Sevilla, Guillem Pons i Buades, Pep Manchado, Carlos López Jurado, Maties Rebassa, Nacho Barcia, Miguel McMinn</t>
  </si>
  <si>
    <t>miguel.mcminn@gmail.com</t>
  </si>
  <si>
    <t xml:space="preserve"> 39 27.442 N   2 31.340E </t>
  </si>
  <si>
    <t>Faro Cap de Cala Figuera, Calvià, Mallorca, Illes Balears</t>
  </si>
  <si>
    <t>telescopio 20-40x prismáticos 10x</t>
  </si>
  <si>
    <t>Halcón peregrino (Falco peregrinus)</t>
  </si>
  <si>
    <t>Garcilla blanca (Egretta garzetta)</t>
  </si>
  <si>
    <t xml:space="preserve">Lavandera blanca (Motacilla alba) </t>
  </si>
  <si>
    <t>Atún (Thunnus sp.)</t>
  </si>
  <si>
    <t xml:space="preserve">Gaviota patiamarilla (Larus michahellis) </t>
  </si>
  <si>
    <t>28 W 59 E 10 posados</t>
  </si>
  <si>
    <t>1 W 4 E 1 local</t>
  </si>
  <si>
    <t>3 W 1 E</t>
  </si>
  <si>
    <t>4 W 20 E 4 local</t>
  </si>
  <si>
    <t>7 W 25 E</t>
  </si>
  <si>
    <t>4 E 1 pescando</t>
  </si>
  <si>
    <t>zona</t>
  </si>
  <si>
    <t>12 W 2 E</t>
  </si>
  <si>
    <t>1 W 1 E 1 zona</t>
  </si>
  <si>
    <t>2 W 10 E</t>
  </si>
  <si>
    <t>2 W 10 E 8 pescando con cormorán moñudo</t>
  </si>
  <si>
    <t>7 W 5 E</t>
  </si>
  <si>
    <t>3 W 1 posado</t>
  </si>
  <si>
    <t>2 W 5 E 2 pescando con charrán patinegro</t>
  </si>
  <si>
    <t>6 W 2 E</t>
  </si>
  <si>
    <t>2 W 3 E 1 zona</t>
  </si>
  <si>
    <t>9 W 3 E 1 posado</t>
  </si>
  <si>
    <t>1 W 5 E</t>
  </si>
  <si>
    <t>45 W 25 E 9 posados</t>
  </si>
  <si>
    <t>2 W 2 zona</t>
  </si>
  <si>
    <t>4 W 7 E</t>
  </si>
  <si>
    <t xml:space="preserve">El sol sale a las 7:52 - Hemos empezado a las 8:00 , añadiendo 1 /2 hora. La impresión es que había un trasiedo continuo de parderlas y charranes E-W . Las aves estában buscando alimento en la zona delante del cabo.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</si>
</sst>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h:mm;@"/>
  </numFmts>
  <fonts count="31" x14ac:knownFonts="1">
    <font>
      <sz val="10"/>
      <name val="Arial"/>
    </font>
    <font>
      <sz val="10"/>
      <name val="Arial"/>
      <family val="2"/>
    </font>
    <font>
      <u/>
      <sz val="10"/>
      <color indexed="12"/>
      <name val="Arial"/>
      <family val="2"/>
    </font>
    <font>
      <sz val="11"/>
      <name val="Arial"/>
      <family val="2"/>
    </font>
    <font>
      <sz val="11"/>
      <color indexed="48"/>
      <name val="Arial"/>
      <family val="2"/>
    </font>
    <font>
      <b/>
      <sz val="11"/>
      <color indexed="48"/>
      <name val="Arial"/>
      <family val="2"/>
    </font>
    <font>
      <b/>
      <sz val="11"/>
      <name val="Arial"/>
      <family val="2"/>
    </font>
    <font>
      <i/>
      <sz val="11"/>
      <name val="Arial"/>
      <family val="2"/>
    </font>
    <font>
      <i/>
      <sz val="11"/>
      <color indexed="48"/>
      <name val="Arial"/>
      <family val="2"/>
    </font>
    <font>
      <b/>
      <u/>
      <sz val="11"/>
      <color indexed="48"/>
      <name val="Arial"/>
      <family val="2"/>
    </font>
    <font>
      <b/>
      <sz val="14"/>
      <color indexed="48"/>
      <name val="Arial"/>
      <family val="2"/>
    </font>
    <font>
      <i/>
      <sz val="9"/>
      <color indexed="48"/>
      <name val="Arial"/>
      <family val="2"/>
    </font>
    <font>
      <sz val="9"/>
      <color indexed="48"/>
      <name val="Arial"/>
      <family val="2"/>
    </font>
    <font>
      <sz val="10"/>
      <name val="Arial"/>
      <family val="2"/>
    </font>
    <font>
      <b/>
      <sz val="11"/>
      <color indexed="9"/>
      <name val="Arial"/>
      <family val="2"/>
    </font>
    <font>
      <b/>
      <sz val="12"/>
      <name val="Arial"/>
      <family val="2"/>
    </font>
    <font>
      <sz val="12"/>
      <name val="Arial"/>
      <family val="2"/>
    </font>
    <font>
      <sz val="11"/>
      <color indexed="10"/>
      <name val="Arial"/>
      <family val="2"/>
    </font>
    <font>
      <sz val="11"/>
      <color indexed="11"/>
      <name val="Arial"/>
      <family val="2"/>
    </font>
    <font>
      <sz val="20"/>
      <name val="Arial"/>
      <family val="2"/>
    </font>
    <font>
      <i/>
      <sz val="10"/>
      <name val="Arial"/>
      <family val="2"/>
    </font>
    <font>
      <b/>
      <sz val="10"/>
      <name val="Arial"/>
      <family val="2"/>
    </font>
    <font>
      <sz val="11"/>
      <color indexed="9"/>
      <name val="Arial"/>
      <family val="2"/>
    </font>
    <font>
      <b/>
      <sz val="12"/>
      <color indexed="12"/>
      <name val="Arial"/>
      <family val="2"/>
    </font>
    <font>
      <b/>
      <sz val="11"/>
      <color indexed="12"/>
      <name val="Arial"/>
      <family val="2"/>
    </font>
    <font>
      <b/>
      <sz val="14"/>
      <color indexed="12"/>
      <name val="Arial"/>
      <family val="2"/>
    </font>
    <font>
      <b/>
      <sz val="12"/>
      <color indexed="9"/>
      <name val="Arial"/>
      <family val="2"/>
    </font>
    <font>
      <b/>
      <sz val="14"/>
      <name val="Arial"/>
      <family val="2"/>
    </font>
    <font>
      <sz val="14"/>
      <name val="Arial"/>
      <family val="2"/>
    </font>
    <font>
      <sz val="14"/>
      <color theme="0"/>
      <name val="Arial"/>
      <family val="2"/>
    </font>
    <font>
      <sz val="11"/>
      <color theme="0"/>
      <name val="Arial"/>
      <family val="2"/>
    </font>
  </fonts>
  <fills count="13">
    <fill>
      <patternFill patternType="none"/>
    </fill>
    <fill>
      <patternFill patternType="gray125"/>
    </fill>
    <fill>
      <patternFill patternType="solid">
        <fgColor indexed="9"/>
        <bgColor indexed="64"/>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6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8"/>
        <bgColor indexed="64"/>
      </patternFill>
    </fill>
    <fill>
      <patternFill patternType="solid">
        <fgColor indexed="51"/>
        <bgColor indexed="64"/>
      </patternFill>
    </fill>
    <fill>
      <patternFill patternType="solid">
        <fgColor indexed="12"/>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48"/>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medium">
        <color indexed="48"/>
      </right>
      <top style="thin">
        <color indexed="64"/>
      </top>
      <bottom/>
      <diagonal/>
    </border>
    <border>
      <left/>
      <right style="thin">
        <color indexed="57"/>
      </right>
      <top style="thin">
        <color indexed="64"/>
      </top>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48"/>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57"/>
      </right>
      <top style="thin">
        <color indexed="64"/>
      </top>
      <bottom style="hair">
        <color indexed="64"/>
      </bottom>
      <diagonal/>
    </border>
    <border>
      <left/>
      <right style="medium">
        <color indexed="53"/>
      </right>
      <top style="thin">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48"/>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57"/>
      </right>
      <top/>
      <bottom style="thin">
        <color indexed="64"/>
      </bottom>
      <diagonal/>
    </border>
    <border>
      <left/>
      <right style="medium">
        <color indexed="53"/>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48"/>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57"/>
      </right>
      <top/>
      <bottom style="hair">
        <color indexed="64"/>
      </bottom>
      <diagonal/>
    </border>
    <border>
      <left/>
      <right style="medium">
        <color indexed="53"/>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48"/>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57"/>
      </right>
      <top style="hair">
        <color indexed="64"/>
      </top>
      <bottom style="hair">
        <color indexed="64"/>
      </bottom>
      <diagonal/>
    </border>
    <border>
      <left/>
      <right style="medium">
        <color indexed="53"/>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medium">
        <color indexed="48"/>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57"/>
      </right>
      <top style="hair">
        <color indexed="64"/>
      </top>
      <bottom/>
      <diagonal/>
    </border>
    <border>
      <left/>
      <right style="medium">
        <color indexed="53"/>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48"/>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57"/>
      </right>
      <top style="hair">
        <color indexed="64"/>
      </top>
      <bottom style="thin">
        <color indexed="64"/>
      </bottom>
      <diagonal/>
    </border>
    <border>
      <left/>
      <right style="medium">
        <color indexed="53"/>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48"/>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57"/>
      </right>
      <top style="thin">
        <color indexed="64"/>
      </top>
      <bottom style="thin">
        <color indexed="64"/>
      </bottom>
      <diagonal/>
    </border>
    <border>
      <left/>
      <right style="medium">
        <color indexed="53"/>
      </right>
      <top style="thin">
        <color indexed="64"/>
      </top>
      <bottom style="thin">
        <color indexed="64"/>
      </bottom>
      <diagonal/>
    </border>
    <border>
      <left style="medium">
        <color indexed="23"/>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23"/>
      </right>
      <top style="thin">
        <color indexed="64"/>
      </top>
      <bottom/>
      <diagonal/>
    </border>
    <border>
      <left style="thin">
        <color indexed="64"/>
      </left>
      <right style="medium">
        <color indexed="23"/>
      </right>
      <top/>
      <bottom style="thin">
        <color indexed="64"/>
      </bottom>
      <diagonal/>
    </border>
    <border>
      <left style="thin">
        <color indexed="64"/>
      </left>
      <right style="medium">
        <color indexed="23"/>
      </right>
      <top/>
      <bottom/>
      <diagonal/>
    </border>
    <border>
      <left style="thin">
        <color indexed="64"/>
      </left>
      <right style="medium">
        <color indexed="23"/>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40"/>
      </left>
      <right style="thin">
        <color indexed="40"/>
      </right>
      <top style="thin">
        <color indexed="40"/>
      </top>
      <bottom/>
      <diagonal/>
    </border>
    <border>
      <left style="thin">
        <color indexed="40"/>
      </left>
      <right style="thin">
        <color indexed="40"/>
      </right>
      <top/>
      <bottom/>
      <diagonal/>
    </border>
    <border>
      <left style="thin">
        <color indexed="40"/>
      </left>
      <right style="thin">
        <color indexed="40"/>
      </right>
      <top/>
      <bottom style="thin">
        <color indexed="40"/>
      </bottom>
      <diagonal/>
    </border>
    <border>
      <left style="thin">
        <color indexed="40"/>
      </left>
      <right style="thin">
        <color indexed="40"/>
      </right>
      <top style="thin">
        <color indexed="40"/>
      </top>
      <bottom style="hair">
        <color indexed="40"/>
      </bottom>
      <diagonal/>
    </border>
    <border>
      <left style="thin">
        <color indexed="40"/>
      </left>
      <right style="thin">
        <color indexed="40"/>
      </right>
      <top style="hair">
        <color indexed="40"/>
      </top>
      <bottom style="hair">
        <color indexed="40"/>
      </bottom>
      <diagonal/>
    </border>
    <border>
      <left style="thin">
        <color indexed="40"/>
      </left>
      <right style="thin">
        <color indexed="40"/>
      </right>
      <top style="hair">
        <color indexed="40"/>
      </top>
      <bottom style="thin">
        <color indexed="40"/>
      </bottom>
      <diagonal/>
    </border>
    <border>
      <left style="medium">
        <color indexed="23"/>
      </left>
      <right/>
      <top style="hair">
        <color indexed="64"/>
      </top>
      <bottom style="thin">
        <color indexed="64"/>
      </bottom>
      <diagonal/>
    </border>
    <border>
      <left style="medium">
        <color indexed="23"/>
      </left>
      <right/>
      <top style="hair">
        <color indexed="64"/>
      </top>
      <bottom style="hair">
        <color indexed="64"/>
      </bottom>
      <diagonal/>
    </border>
    <border>
      <left style="medium">
        <color indexed="23"/>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57"/>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53"/>
      </right>
      <top style="thin">
        <color indexed="64"/>
      </top>
      <bottom style="medium">
        <color indexed="64"/>
      </bottom>
      <diagonal/>
    </border>
    <border>
      <left/>
      <right style="medium">
        <color indexed="57"/>
      </right>
      <top style="thin">
        <color indexed="64"/>
      </top>
      <bottom style="thin">
        <color indexed="64"/>
      </bottom>
      <diagonal/>
    </border>
    <border>
      <left/>
      <right style="medium">
        <color indexed="48"/>
      </right>
      <top/>
      <bottom/>
      <diagonal/>
    </border>
    <border>
      <left/>
      <right style="hair">
        <color indexed="64"/>
      </right>
      <top/>
      <bottom/>
      <diagonal/>
    </border>
    <border>
      <left style="hair">
        <color indexed="64"/>
      </left>
      <right style="thin">
        <color indexed="64"/>
      </right>
      <top/>
      <bottom/>
      <diagonal/>
    </border>
    <border>
      <left style="thin">
        <color indexed="64"/>
      </left>
      <right style="medium">
        <color indexed="57"/>
      </right>
      <top/>
      <bottom/>
      <diagonal/>
    </border>
    <border>
      <left/>
      <right style="medium">
        <color indexed="53"/>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48"/>
      </right>
      <top style="thin">
        <color indexed="64"/>
      </top>
      <bottom/>
      <diagonal/>
    </border>
    <border>
      <left style="hair">
        <color indexed="64"/>
      </left>
      <right style="medium">
        <color indexed="48"/>
      </right>
      <top/>
      <bottom/>
      <diagonal/>
    </border>
    <border>
      <left style="hair">
        <color indexed="64"/>
      </left>
      <right style="medium">
        <color indexed="48"/>
      </right>
      <top/>
      <bottom style="thin">
        <color indexed="64"/>
      </bottom>
      <diagonal/>
    </border>
    <border>
      <left/>
      <right style="thin">
        <color indexed="57"/>
      </right>
      <top/>
      <bottom/>
      <diagonal/>
    </border>
    <border>
      <left/>
      <right style="thin">
        <color indexed="57"/>
      </right>
      <top/>
      <bottom style="thin">
        <color indexed="64"/>
      </bottom>
      <diagonal/>
    </border>
  </borders>
  <cellStyleXfs count="3">
    <xf numFmtId="0" fontId="0" fillId="2" borderId="0"/>
    <xf numFmtId="0" fontId="1" fillId="0" borderId="0"/>
    <xf numFmtId="0" fontId="2" fillId="0" borderId="0" applyNumberFormat="0" applyFill="0" applyBorder="0" applyAlignment="0" applyProtection="0">
      <alignment vertical="top"/>
      <protection locked="0"/>
    </xf>
  </cellStyleXfs>
  <cellXfs count="457">
    <xf numFmtId="0" fontId="0" fillId="2" borderId="0" xfId="0"/>
    <xf numFmtId="0" fontId="6" fillId="2" borderId="0" xfId="0" applyFont="1" applyBorder="1" applyAlignment="1">
      <alignment horizontal="center" vertical="center"/>
    </xf>
    <xf numFmtId="0" fontId="6" fillId="2" borderId="0" xfId="0" applyFont="1" applyBorder="1" applyAlignment="1">
      <alignment vertical="center"/>
    </xf>
    <xf numFmtId="0" fontId="6" fillId="2" borderId="0" xfId="0" applyFont="1" applyBorder="1" applyAlignment="1">
      <alignment horizontal="left" vertical="center"/>
    </xf>
    <xf numFmtId="0" fontId="3" fillId="2" borderId="0" xfId="0" applyFont="1" applyBorder="1"/>
    <xf numFmtId="0" fontId="4" fillId="2" borderId="0" xfId="0" applyFont="1" applyBorder="1"/>
    <xf numFmtId="0" fontId="3" fillId="2" borderId="0" xfId="0" applyFont="1" applyBorder="1" applyAlignment="1">
      <alignment vertical="center"/>
    </xf>
    <xf numFmtId="0" fontId="4" fillId="2" borderId="0" xfId="0" applyFont="1" applyFill="1" applyBorder="1"/>
    <xf numFmtId="0" fontId="4" fillId="2" borderId="0" xfId="0" applyFont="1" applyFill="1" applyBorder="1" applyAlignment="1">
      <alignment wrapText="1"/>
    </xf>
    <xf numFmtId="0" fontId="3" fillId="2" borderId="0" xfId="0" applyFont="1" applyBorder="1" applyAlignment="1">
      <alignment horizontal="center"/>
    </xf>
    <xf numFmtId="0" fontId="17" fillId="2" borderId="0" xfId="0" applyFont="1" applyBorder="1"/>
    <xf numFmtId="0" fontId="5" fillId="2" borderId="0" xfId="0" applyFont="1" applyFill="1" applyBorder="1"/>
    <xf numFmtId="165" fontId="14" fillId="3" borderId="1" xfId="0" applyNumberFormat="1" applyFont="1" applyFill="1" applyBorder="1" applyAlignment="1">
      <alignment horizontal="center" vertical="center"/>
    </xf>
    <xf numFmtId="165" fontId="14" fillId="3" borderId="2" xfId="0" applyNumberFormat="1" applyFont="1" applyFill="1" applyBorder="1" applyAlignment="1">
      <alignment horizontal="center" vertical="center"/>
    </xf>
    <xf numFmtId="165" fontId="14" fillId="4" borderId="3" xfId="0" applyNumberFormat="1" applyFont="1" applyFill="1" applyBorder="1" applyAlignment="1">
      <alignment horizontal="center" vertical="center"/>
    </xf>
    <xf numFmtId="165" fontId="14" fillId="4" borderId="2" xfId="0" applyNumberFormat="1" applyFont="1" applyFill="1" applyBorder="1" applyAlignment="1">
      <alignment horizontal="center" vertical="center"/>
    </xf>
    <xf numFmtId="165" fontId="14" fillId="5" borderId="2" xfId="0" applyNumberFormat="1" applyFont="1" applyFill="1" applyBorder="1" applyAlignment="1">
      <alignment horizontal="center" vertical="center"/>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0" fontId="14" fillId="3" borderId="6" xfId="0" applyFont="1" applyFill="1" applyBorder="1" applyAlignment="1">
      <alignment vertical="center" wrapText="1"/>
    </xf>
    <xf numFmtId="0" fontId="14" fillId="4" borderId="7" xfId="0" applyFont="1" applyFill="1" applyBorder="1" applyAlignment="1">
      <alignment vertical="center" wrapText="1"/>
    </xf>
    <xf numFmtId="0" fontId="14" fillId="5" borderId="8" xfId="0" applyFont="1" applyFill="1" applyBorder="1" applyAlignment="1">
      <alignment vertical="center" wrapText="1"/>
    </xf>
    <xf numFmtId="20" fontId="5" fillId="6" borderId="5" xfId="0" applyNumberFormat="1" applyFont="1" applyFill="1" applyBorder="1" applyAlignment="1" applyProtection="1">
      <alignment horizontal="left" vertical="center"/>
      <protection locked="0"/>
    </xf>
    <xf numFmtId="20" fontId="5" fillId="6" borderId="4" xfId="0" applyNumberFormat="1" applyFont="1" applyFill="1" applyBorder="1" applyAlignment="1" applyProtection="1">
      <alignment horizontal="left" vertical="center"/>
      <protection locked="0"/>
    </xf>
    <xf numFmtId="0" fontId="13" fillId="2" borderId="9" xfId="0" applyFont="1" applyBorder="1" applyAlignment="1" applyProtection="1">
      <alignment horizontal="center" vertical="center"/>
      <protection locked="0"/>
    </xf>
    <xf numFmtId="0" fontId="13" fillId="2" borderId="10" xfId="0" applyFont="1" applyBorder="1" applyAlignment="1" applyProtection="1">
      <alignment horizontal="center" vertical="center"/>
      <protection locked="0"/>
    </xf>
    <xf numFmtId="0" fontId="3" fillId="2" borderId="11" xfId="0" applyFont="1" applyBorder="1" applyAlignment="1" applyProtection="1">
      <alignment horizontal="center" vertical="center"/>
      <protection locked="0"/>
    </xf>
    <xf numFmtId="0" fontId="3" fillId="2" borderId="12" xfId="0" applyFont="1" applyBorder="1" applyAlignment="1" applyProtection="1">
      <alignment horizontal="center" vertical="center"/>
      <protection locked="0"/>
    </xf>
    <xf numFmtId="0" fontId="3" fillId="2" borderId="13" xfId="0" applyFont="1" applyBorder="1" applyAlignment="1" applyProtection="1">
      <alignment horizontal="center" vertical="center"/>
      <protection locked="0"/>
    </xf>
    <xf numFmtId="0" fontId="3" fillId="2" borderId="14" xfId="0" applyFont="1" applyBorder="1" applyAlignment="1" applyProtection="1">
      <alignment horizontal="center" vertical="center"/>
      <protection locked="0"/>
    </xf>
    <xf numFmtId="0" fontId="3" fillId="2" borderId="15" xfId="0" applyFont="1" applyBorder="1" applyAlignment="1" applyProtection="1">
      <alignment horizontal="center" vertical="center"/>
      <protection locked="0"/>
    </xf>
    <xf numFmtId="0" fontId="3" fillId="2" borderId="16" xfId="0" applyFont="1" applyBorder="1" applyAlignment="1" applyProtection="1">
      <alignment horizontal="center" vertical="center"/>
      <protection locked="0"/>
    </xf>
    <xf numFmtId="0" fontId="3" fillId="2" borderId="17" xfId="0" applyFont="1" applyBorder="1" applyAlignment="1" applyProtection="1">
      <alignment horizontal="center" vertical="center"/>
      <protection locked="0"/>
    </xf>
    <xf numFmtId="0" fontId="3" fillId="2" borderId="18" xfId="0" applyFont="1" applyBorder="1" applyAlignment="1" applyProtection="1">
      <alignment horizontal="center" vertical="center"/>
      <protection locked="0"/>
    </xf>
    <xf numFmtId="0" fontId="3" fillId="2" borderId="19" xfId="0" applyFont="1" applyBorder="1" applyAlignment="1" applyProtection="1">
      <alignment horizontal="center" vertical="center"/>
      <protection locked="0"/>
    </xf>
    <xf numFmtId="0" fontId="3" fillId="2" borderId="20" xfId="0" applyFont="1" applyBorder="1" applyAlignment="1" applyProtection="1">
      <alignment horizontal="center" vertical="center"/>
      <protection locked="0"/>
    </xf>
    <xf numFmtId="0" fontId="3" fillId="2" borderId="21" xfId="0" applyFont="1" applyBorder="1" applyAlignment="1" applyProtection="1">
      <alignment horizontal="center" vertical="center"/>
      <protection locked="0"/>
    </xf>
    <xf numFmtId="0" fontId="3" fillId="2" borderId="22" xfId="0" applyFont="1" applyBorder="1" applyAlignment="1" applyProtection="1">
      <alignment horizontal="center" vertical="center"/>
      <protection locked="0"/>
    </xf>
    <xf numFmtId="0" fontId="3" fillId="2" borderId="23" xfId="0" applyFont="1" applyBorder="1" applyAlignment="1" applyProtection="1">
      <alignment horizontal="center" vertical="center"/>
      <protection locked="0"/>
    </xf>
    <xf numFmtId="0" fontId="3" fillId="2" borderId="24" xfId="0" applyFont="1" applyBorder="1" applyAlignment="1" applyProtection="1">
      <alignment horizontal="center" vertical="center"/>
      <protection locked="0"/>
    </xf>
    <xf numFmtId="0" fontId="3" fillId="2" borderId="25" xfId="0" applyFont="1" applyBorder="1" applyAlignment="1" applyProtection="1">
      <alignment horizontal="center" vertical="center"/>
      <protection locked="0"/>
    </xf>
    <xf numFmtId="0" fontId="3" fillId="2" borderId="26" xfId="0" applyFont="1" applyBorder="1" applyAlignment="1" applyProtection="1">
      <alignment horizontal="center" vertical="center"/>
      <protection locked="0"/>
    </xf>
    <xf numFmtId="0" fontId="3" fillId="2" borderId="5" xfId="0" applyFont="1" applyBorder="1" applyAlignment="1" applyProtection="1">
      <alignment horizontal="center" vertical="center"/>
      <protection locked="0"/>
    </xf>
    <xf numFmtId="0" fontId="3" fillId="2" borderId="27" xfId="0" applyFont="1" applyBorder="1" applyAlignment="1" applyProtection="1">
      <alignment horizontal="center" vertical="center"/>
      <protection locked="0"/>
    </xf>
    <xf numFmtId="0" fontId="3" fillId="2" borderId="28" xfId="0" applyFont="1" applyBorder="1" applyAlignment="1" applyProtection="1">
      <alignment horizontal="center" vertical="center"/>
      <protection locked="0"/>
    </xf>
    <xf numFmtId="0" fontId="3" fillId="2" borderId="29" xfId="0" applyFont="1" applyBorder="1" applyAlignment="1" applyProtection="1">
      <alignment horizontal="center" vertical="center"/>
      <protection locked="0"/>
    </xf>
    <xf numFmtId="0" fontId="3" fillId="2" borderId="30" xfId="0" applyFont="1" applyBorder="1" applyAlignment="1" applyProtection="1">
      <alignment horizontal="center" vertical="center"/>
      <protection locked="0"/>
    </xf>
    <xf numFmtId="0" fontId="3" fillId="2" borderId="31" xfId="0" applyFont="1" applyBorder="1" applyAlignment="1" applyProtection="1">
      <alignment horizontal="center" vertical="center"/>
      <protection locked="0"/>
    </xf>
    <xf numFmtId="0" fontId="3" fillId="2" borderId="32" xfId="0" applyFont="1" applyBorder="1" applyAlignment="1" applyProtection="1">
      <alignment horizontal="center" vertical="center"/>
      <protection locked="0"/>
    </xf>
    <xf numFmtId="0" fontId="3" fillId="2" borderId="33" xfId="0" applyFont="1" applyBorder="1" applyAlignment="1" applyProtection="1">
      <alignment horizontal="center" vertical="center"/>
      <protection locked="0"/>
    </xf>
    <xf numFmtId="0" fontId="3" fillId="2" borderId="4" xfId="0" applyFont="1" applyBorder="1" applyAlignment="1" applyProtection="1">
      <alignment horizontal="center" vertical="center"/>
      <protection locked="0"/>
    </xf>
    <xf numFmtId="0" fontId="3" fillId="2" borderId="34" xfId="0" applyFont="1" applyBorder="1" applyAlignment="1" applyProtection="1">
      <alignment horizontal="center" vertical="center"/>
      <protection locked="0"/>
    </xf>
    <xf numFmtId="0" fontId="3" fillId="2" borderId="35" xfId="0" applyFont="1" applyBorder="1" applyAlignment="1" applyProtection="1">
      <alignment horizontal="center" vertical="center"/>
      <protection locked="0"/>
    </xf>
    <xf numFmtId="0" fontId="3" fillId="2" borderId="36" xfId="0" applyFont="1" applyBorder="1" applyAlignment="1" applyProtection="1">
      <alignment horizontal="center" vertical="center"/>
      <protection locked="0"/>
    </xf>
    <xf numFmtId="0" fontId="3" fillId="2" borderId="37" xfId="0" applyFont="1" applyBorder="1" applyAlignment="1" applyProtection="1">
      <alignment horizontal="center" vertical="center"/>
      <protection locked="0"/>
    </xf>
    <xf numFmtId="0" fontId="3" fillId="2" borderId="38" xfId="0" applyFont="1" applyBorder="1" applyAlignment="1" applyProtection="1">
      <alignment horizontal="center" vertical="center"/>
      <protection locked="0"/>
    </xf>
    <xf numFmtId="0" fontId="3" fillId="2" borderId="39" xfId="0" applyFont="1" applyBorder="1" applyAlignment="1" applyProtection="1">
      <alignment horizontal="center" vertical="center"/>
      <protection locked="0"/>
    </xf>
    <xf numFmtId="0" fontId="3" fillId="2" borderId="40" xfId="0" applyFont="1" applyBorder="1" applyAlignment="1" applyProtection="1">
      <alignment horizontal="center" vertical="center"/>
      <protection locked="0"/>
    </xf>
    <xf numFmtId="0" fontId="3" fillId="2" borderId="41" xfId="0" applyFont="1" applyBorder="1" applyAlignment="1" applyProtection="1">
      <alignment horizontal="center" vertical="center"/>
      <protection locked="0"/>
    </xf>
    <xf numFmtId="0" fontId="3" fillId="2" borderId="42" xfId="0" applyFont="1" applyBorder="1" applyAlignment="1" applyProtection="1">
      <alignment horizontal="center" vertical="center"/>
      <protection locked="0"/>
    </xf>
    <xf numFmtId="0" fontId="3" fillId="2" borderId="43" xfId="0" applyFont="1" applyBorder="1" applyAlignment="1" applyProtection="1">
      <alignment horizontal="center" vertical="center"/>
      <protection locked="0"/>
    </xf>
    <xf numFmtId="0" fontId="3" fillId="2" borderId="44" xfId="0" applyFont="1" applyBorder="1" applyAlignment="1" applyProtection="1">
      <alignment horizontal="center" vertical="center"/>
      <protection locked="0"/>
    </xf>
    <xf numFmtId="0" fontId="3" fillId="2" borderId="45" xfId="0" applyFont="1" applyBorder="1" applyAlignment="1" applyProtection="1">
      <alignment horizontal="center" vertical="center"/>
      <protection locked="0"/>
    </xf>
    <xf numFmtId="0" fontId="3" fillId="2" borderId="46" xfId="0" applyFont="1" applyBorder="1" applyAlignment="1" applyProtection="1">
      <alignment horizontal="center" vertical="center"/>
      <protection locked="0"/>
    </xf>
    <xf numFmtId="0" fontId="3" fillId="2" borderId="47" xfId="0" applyFont="1" applyBorder="1" applyAlignment="1" applyProtection="1">
      <alignment horizontal="center" vertical="center"/>
      <protection locked="0"/>
    </xf>
    <xf numFmtId="0" fontId="3" fillId="2" borderId="48" xfId="0" applyFont="1" applyBorder="1" applyAlignment="1" applyProtection="1">
      <alignment horizontal="center" vertical="center"/>
      <protection locked="0"/>
    </xf>
    <xf numFmtId="0" fontId="3" fillId="2" borderId="49" xfId="0" applyFont="1" applyBorder="1" applyAlignment="1" applyProtection="1">
      <alignment horizontal="center" vertical="center"/>
      <protection locked="0"/>
    </xf>
    <xf numFmtId="0" fontId="3" fillId="2" borderId="50" xfId="0" applyFont="1" applyBorder="1" applyAlignment="1" applyProtection="1">
      <alignment horizontal="center" vertical="center"/>
      <protection locked="0"/>
    </xf>
    <xf numFmtId="0" fontId="3" fillId="2" borderId="51" xfId="0" applyFont="1" applyBorder="1" applyAlignment="1" applyProtection="1">
      <alignment horizontal="center" vertical="center"/>
      <protection locked="0"/>
    </xf>
    <xf numFmtId="0" fontId="3" fillId="2" borderId="52" xfId="0" applyFont="1" applyBorder="1" applyAlignment="1" applyProtection="1">
      <alignment horizontal="center" vertical="center"/>
      <protection locked="0"/>
    </xf>
    <xf numFmtId="0" fontId="3" fillId="2" borderId="53" xfId="0" applyFont="1" applyBorder="1" applyAlignment="1" applyProtection="1">
      <alignment horizontal="center" vertical="center"/>
      <protection locked="0"/>
    </xf>
    <xf numFmtId="0" fontId="3" fillId="2" borderId="54" xfId="0" applyFont="1" applyBorder="1" applyAlignment="1" applyProtection="1">
      <alignment horizontal="center" vertical="center"/>
      <protection locked="0"/>
    </xf>
    <xf numFmtId="0" fontId="3" fillId="2" borderId="55" xfId="0" applyFont="1" applyBorder="1" applyAlignment="1" applyProtection="1">
      <alignment horizontal="center" vertical="center"/>
      <protection locked="0"/>
    </xf>
    <xf numFmtId="0" fontId="3" fillId="2" borderId="56" xfId="0" applyFont="1" applyBorder="1" applyAlignment="1" applyProtection="1">
      <alignment horizontal="center" vertical="center"/>
      <protection locked="0"/>
    </xf>
    <xf numFmtId="0" fontId="3" fillId="2" borderId="2" xfId="0" applyFont="1" applyBorder="1" applyAlignment="1" applyProtection="1">
      <alignment horizontal="center" vertical="center"/>
      <protection locked="0"/>
    </xf>
    <xf numFmtId="0" fontId="3" fillId="2" borderId="57" xfId="0" applyFont="1" applyBorder="1" applyAlignment="1" applyProtection="1">
      <alignment horizontal="center" vertical="center"/>
      <protection locked="0"/>
    </xf>
    <xf numFmtId="0" fontId="3" fillId="2" borderId="58" xfId="0" applyFont="1" applyBorder="1" applyAlignment="1" applyProtection="1">
      <alignment horizontal="center" vertical="center"/>
      <protection locked="0"/>
    </xf>
    <xf numFmtId="0" fontId="3" fillId="2" borderId="59" xfId="0" applyFont="1" applyBorder="1" applyAlignment="1" applyProtection="1">
      <alignment horizontal="center" vertical="center"/>
      <protection locked="0"/>
    </xf>
    <xf numFmtId="0" fontId="3" fillId="2" borderId="60" xfId="0" applyFont="1" applyBorder="1" applyAlignment="1" applyProtection="1">
      <alignment horizontal="center" vertical="center"/>
      <protection locked="0"/>
    </xf>
    <xf numFmtId="0" fontId="3" fillId="2" borderId="61" xfId="0" applyFont="1" applyBorder="1" applyAlignment="1" applyProtection="1">
      <alignment horizontal="center" vertical="center"/>
      <protection locked="0"/>
    </xf>
    <xf numFmtId="0" fontId="3" fillId="2" borderId="62" xfId="0" applyFont="1" applyBorder="1" applyAlignment="1" applyProtection="1">
      <alignment horizontal="center" vertical="center"/>
      <protection locked="0"/>
    </xf>
    <xf numFmtId="0" fontId="3" fillId="2" borderId="63" xfId="0" applyFont="1" applyBorder="1" applyAlignment="1" applyProtection="1">
      <alignment horizontal="center" vertical="center"/>
      <protection locked="0"/>
    </xf>
    <xf numFmtId="0" fontId="3" fillId="2" borderId="64" xfId="0" applyFont="1" applyBorder="1" applyAlignment="1" applyProtection="1">
      <alignment horizontal="center" vertical="center"/>
      <protection locked="0"/>
    </xf>
    <xf numFmtId="0" fontId="3" fillId="0" borderId="13" xfId="0" applyFont="1" applyFill="1" applyBorder="1" applyAlignment="1">
      <alignment horizontal="center" vertical="center"/>
    </xf>
    <xf numFmtId="164" fontId="3" fillId="0" borderId="13" xfId="0" applyNumberFormat="1" applyFont="1" applyFill="1" applyBorder="1" applyAlignment="1">
      <alignment horizontal="center" vertical="center"/>
    </xf>
    <xf numFmtId="0" fontId="3" fillId="0" borderId="21" xfId="0" applyFont="1" applyFill="1" applyBorder="1" applyAlignment="1">
      <alignment horizontal="center" vertical="center"/>
    </xf>
    <xf numFmtId="164" fontId="3" fillId="0" borderId="21" xfId="0" applyNumberFormat="1" applyFont="1" applyFill="1" applyBorder="1" applyAlignment="1">
      <alignment horizontal="center" vertical="center"/>
    </xf>
    <xf numFmtId="0" fontId="3" fillId="0" borderId="28" xfId="0" applyFont="1" applyFill="1" applyBorder="1" applyAlignment="1">
      <alignment horizontal="center" vertical="center"/>
    </xf>
    <xf numFmtId="164" fontId="3" fillId="0" borderId="28" xfId="0" applyNumberFormat="1" applyFont="1" applyFill="1" applyBorder="1" applyAlignment="1">
      <alignment horizontal="center" vertical="center"/>
    </xf>
    <xf numFmtId="0" fontId="3" fillId="0" borderId="51" xfId="0" applyFont="1" applyFill="1" applyBorder="1" applyAlignment="1">
      <alignment horizontal="center" vertical="center"/>
    </xf>
    <xf numFmtId="164" fontId="3" fillId="0" borderId="51" xfId="0" applyNumberFormat="1" applyFont="1" applyFill="1" applyBorder="1" applyAlignment="1">
      <alignment horizontal="center" vertical="center"/>
    </xf>
    <xf numFmtId="0" fontId="3" fillId="0" borderId="58" xfId="0" applyFont="1" applyFill="1" applyBorder="1" applyAlignment="1">
      <alignment horizontal="center" vertical="center"/>
    </xf>
    <xf numFmtId="164" fontId="3" fillId="0" borderId="58" xfId="0" applyNumberFormat="1" applyFont="1" applyFill="1" applyBorder="1" applyAlignment="1">
      <alignment horizontal="center" vertical="center"/>
    </xf>
    <xf numFmtId="0" fontId="3" fillId="0" borderId="43" xfId="0" applyFont="1" applyFill="1" applyBorder="1" applyAlignment="1">
      <alignment horizontal="center" vertical="center"/>
    </xf>
    <xf numFmtId="164" fontId="3" fillId="0" borderId="43" xfId="0" applyNumberFormat="1" applyFont="1" applyFill="1" applyBorder="1" applyAlignment="1">
      <alignment horizontal="center" vertical="center"/>
    </xf>
    <xf numFmtId="0" fontId="3" fillId="0" borderId="35" xfId="0" applyFont="1" applyFill="1" applyBorder="1" applyAlignment="1">
      <alignment horizontal="center" vertical="center"/>
    </xf>
    <xf numFmtId="164" fontId="3" fillId="0" borderId="35" xfId="0" applyNumberFormat="1" applyFont="1" applyFill="1" applyBorder="1" applyAlignment="1">
      <alignment horizontal="center" vertical="center"/>
    </xf>
    <xf numFmtId="0" fontId="3" fillId="0" borderId="0" xfId="0" applyFont="1" applyFill="1" applyBorder="1"/>
    <xf numFmtId="0" fontId="3" fillId="7" borderId="65" xfId="0" applyFont="1" applyFill="1" applyBorder="1" applyAlignment="1">
      <alignment horizontal="left" vertical="center"/>
    </xf>
    <xf numFmtId="0" fontId="3" fillId="7" borderId="66" xfId="0" applyFont="1" applyFill="1" applyBorder="1" applyAlignment="1">
      <alignment vertical="center"/>
    </xf>
    <xf numFmtId="0" fontId="3" fillId="7" borderId="67" xfId="0" applyFont="1" applyFill="1" applyBorder="1" applyAlignment="1">
      <alignment vertical="center"/>
    </xf>
    <xf numFmtId="0" fontId="3" fillId="7" borderId="68" xfId="0" applyFont="1" applyFill="1" applyBorder="1" applyAlignment="1">
      <alignment horizontal="left" vertical="center"/>
    </xf>
    <xf numFmtId="0" fontId="3" fillId="7" borderId="69" xfId="0" applyFont="1" applyFill="1" applyBorder="1" applyAlignment="1">
      <alignment horizontal="left" vertical="center"/>
    </xf>
    <xf numFmtId="0" fontId="3" fillId="7" borderId="70" xfId="0" applyFont="1" applyFill="1" applyBorder="1" applyAlignment="1">
      <alignment horizontal="left" vertical="center"/>
    </xf>
    <xf numFmtId="0" fontId="3" fillId="7" borderId="70" xfId="0" applyFont="1" applyFill="1" applyBorder="1" applyAlignment="1">
      <alignment vertical="center"/>
    </xf>
    <xf numFmtId="0" fontId="3" fillId="7" borderId="71" xfId="0" applyFont="1" applyFill="1" applyBorder="1" applyAlignment="1">
      <alignment horizontal="left" vertical="center"/>
    </xf>
    <xf numFmtId="0" fontId="3" fillId="7" borderId="69" xfId="0" applyFont="1" applyFill="1" applyBorder="1" applyAlignment="1">
      <alignment vertical="center"/>
    </xf>
    <xf numFmtId="0" fontId="21" fillId="7" borderId="8" xfId="0" applyFont="1" applyFill="1" applyBorder="1" applyAlignment="1">
      <alignment vertical="center"/>
    </xf>
    <xf numFmtId="0" fontId="3" fillId="7" borderId="8" xfId="0" applyFont="1" applyFill="1" applyBorder="1" applyAlignment="1">
      <alignment vertical="center"/>
    </xf>
    <xf numFmtId="0" fontId="3" fillId="7" borderId="8" xfId="0" applyFont="1" applyFill="1" applyBorder="1" applyAlignment="1">
      <alignment horizontal="center" vertical="center"/>
    </xf>
    <xf numFmtId="0" fontId="3" fillId="7" borderId="0" xfId="0" applyFont="1" applyFill="1" applyBorder="1" applyAlignment="1">
      <alignment horizontal="center"/>
    </xf>
    <xf numFmtId="0" fontId="3" fillId="7" borderId="0" xfId="0" applyFont="1" applyFill="1" applyBorder="1"/>
    <xf numFmtId="0" fontId="21" fillId="7" borderId="0" xfId="0" applyFont="1" applyFill="1" applyBorder="1" applyAlignment="1">
      <alignment vertical="center"/>
    </xf>
    <xf numFmtId="0" fontId="3" fillId="7" borderId="72" xfId="0" applyFont="1" applyFill="1" applyBorder="1" applyAlignment="1">
      <alignment vertical="center"/>
    </xf>
    <xf numFmtId="0" fontId="3" fillId="7" borderId="0" xfId="0" applyFont="1" applyFill="1" applyBorder="1" applyAlignment="1">
      <alignment vertical="center"/>
    </xf>
    <xf numFmtId="0" fontId="3" fillId="7" borderId="0" xfId="0" applyFont="1" applyFill="1" applyBorder="1" applyAlignment="1">
      <alignment horizontal="center" vertical="center"/>
    </xf>
    <xf numFmtId="0" fontId="21" fillId="7" borderId="0" xfId="0" applyFont="1" applyFill="1" applyBorder="1"/>
    <xf numFmtId="0" fontId="3" fillId="7" borderId="73" xfId="0" applyFont="1" applyFill="1" applyBorder="1" applyAlignment="1">
      <alignment vertical="center"/>
    </xf>
    <xf numFmtId="0" fontId="21" fillId="7" borderId="0" xfId="0" applyFont="1" applyFill="1" applyBorder="1" applyAlignment="1">
      <alignment horizontal="left" vertical="center"/>
    </xf>
    <xf numFmtId="0" fontId="21" fillId="7" borderId="19" xfId="0" applyFont="1" applyFill="1" applyBorder="1"/>
    <xf numFmtId="0" fontId="3" fillId="7" borderId="19" xfId="0" applyFont="1" applyFill="1" applyBorder="1"/>
    <xf numFmtId="0" fontId="3" fillId="7" borderId="19" xfId="0" applyFont="1" applyFill="1" applyBorder="1" applyAlignment="1">
      <alignment horizontal="center"/>
    </xf>
    <xf numFmtId="0" fontId="3" fillId="7" borderId="21" xfId="0" applyFont="1" applyFill="1" applyBorder="1"/>
    <xf numFmtId="0" fontId="4" fillId="7" borderId="8" xfId="0" applyFont="1" applyFill="1" applyBorder="1" applyAlignment="1">
      <alignment horizontal="left" vertical="center"/>
    </xf>
    <xf numFmtId="0" fontId="5" fillId="7" borderId="19" xfId="0" applyFont="1" applyFill="1" applyBorder="1" applyAlignment="1">
      <alignment horizontal="left" vertical="center"/>
    </xf>
    <xf numFmtId="0" fontId="6" fillId="2" borderId="0" xfId="0" applyFont="1" applyBorder="1" applyAlignment="1" applyProtection="1">
      <alignment horizontal="left" vertical="center"/>
      <protection locked="0"/>
    </xf>
    <xf numFmtId="0" fontId="6" fillId="2" borderId="0" xfId="0" applyFont="1" applyBorder="1" applyAlignment="1" applyProtection="1">
      <alignment horizontal="center" vertical="center"/>
      <protection locked="0"/>
    </xf>
    <xf numFmtId="0" fontId="3" fillId="2" borderId="0" xfId="0" applyFont="1" applyBorder="1" applyAlignment="1" applyProtection="1">
      <alignment vertical="center"/>
      <protection locked="0"/>
    </xf>
    <xf numFmtId="0" fontId="6" fillId="2" borderId="0" xfId="0" applyFont="1" applyBorder="1" applyAlignment="1" applyProtection="1">
      <alignment vertical="center"/>
      <protection locked="0"/>
    </xf>
    <xf numFmtId="0" fontId="3" fillId="0" borderId="70" xfId="0" applyFont="1" applyFill="1" applyBorder="1" applyAlignment="1" applyProtection="1">
      <alignment horizontal="left" vertical="center"/>
      <protection locked="0"/>
    </xf>
    <xf numFmtId="0" fontId="3" fillId="2" borderId="0" xfId="0" applyFont="1" applyBorder="1" applyProtection="1">
      <protection locked="0"/>
    </xf>
    <xf numFmtId="0" fontId="3" fillId="2" borderId="0" xfId="0" applyFont="1" applyBorder="1" applyAlignment="1" applyProtection="1">
      <alignment horizontal="center"/>
      <protection locked="0"/>
    </xf>
    <xf numFmtId="0" fontId="4" fillId="2" borderId="0" xfId="0" applyFont="1" applyBorder="1" applyProtection="1">
      <protection locked="0"/>
    </xf>
    <xf numFmtId="0" fontId="4" fillId="2" borderId="0" xfId="0" applyFont="1" applyFill="1" applyBorder="1" applyProtection="1">
      <protection locked="0"/>
    </xf>
    <xf numFmtId="0" fontId="10" fillId="2" borderId="0" xfId="0"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0" fontId="10" fillId="2" borderId="0" xfId="0" applyFont="1" applyFill="1" applyBorder="1" applyAlignment="1" applyProtection="1">
      <alignment horizontal="right"/>
      <protection locked="0"/>
    </xf>
    <xf numFmtId="0" fontId="18" fillId="8" borderId="0" xfId="0" applyFont="1" applyFill="1" applyBorder="1" applyProtection="1">
      <protection locked="0"/>
    </xf>
    <xf numFmtId="0" fontId="4" fillId="2" borderId="0" xfId="0" applyFont="1" applyFill="1" applyBorder="1" applyAlignment="1" applyProtection="1">
      <alignment horizontal="center"/>
      <protection locked="0"/>
    </xf>
    <xf numFmtId="0" fontId="6" fillId="9" borderId="0" xfId="0" applyFont="1" applyFill="1" applyBorder="1" applyAlignment="1" applyProtection="1">
      <alignment horizontal="justify" vertical="top" wrapText="1"/>
      <protection locked="0"/>
    </xf>
    <xf numFmtId="0" fontId="4" fillId="2" borderId="0" xfId="0" applyFont="1" applyFill="1" applyBorder="1" applyAlignment="1" applyProtection="1">
      <alignment horizontal="justify"/>
      <protection locked="0"/>
    </xf>
    <xf numFmtId="0" fontId="9" fillId="2" borderId="74" xfId="0" applyFont="1" applyFill="1" applyBorder="1" applyAlignment="1" applyProtection="1">
      <alignment horizontal="justify"/>
      <protection locked="0"/>
    </xf>
    <xf numFmtId="0" fontId="5" fillId="2" borderId="0" xfId="0" applyFont="1" applyFill="1" applyBorder="1" applyProtection="1">
      <protection locked="0"/>
    </xf>
    <xf numFmtId="0" fontId="4" fillId="2" borderId="75" xfId="0" applyFont="1" applyFill="1" applyBorder="1" applyAlignment="1" applyProtection="1">
      <alignment horizontal="justify"/>
      <protection locked="0"/>
    </xf>
    <xf numFmtId="0" fontId="5" fillId="2" borderId="0" xfId="0" applyFont="1" applyFill="1" applyBorder="1" applyAlignment="1" applyProtection="1">
      <alignment vertical="top" wrapText="1"/>
      <protection locked="0"/>
    </xf>
    <xf numFmtId="0" fontId="5" fillId="2" borderId="75" xfId="0" applyFont="1" applyFill="1" applyBorder="1" applyAlignment="1" applyProtection="1">
      <alignment horizontal="justify" vertical="top" wrapText="1"/>
      <protection locked="0"/>
    </xf>
    <xf numFmtId="0" fontId="4" fillId="2" borderId="0" xfId="0" applyFont="1" applyFill="1" applyBorder="1" applyAlignment="1" applyProtection="1">
      <alignment wrapText="1"/>
      <protection locked="0"/>
    </xf>
    <xf numFmtId="0" fontId="5" fillId="2" borderId="76" xfId="0" applyFont="1" applyFill="1" applyBorder="1" applyAlignment="1" applyProtection="1">
      <alignment horizontal="justify" vertical="top" wrapText="1"/>
      <protection locked="0"/>
    </xf>
    <xf numFmtId="0" fontId="4" fillId="2" borderId="0" xfId="0" applyFont="1" applyFill="1" applyBorder="1" applyAlignment="1" applyProtection="1">
      <alignment horizontal="justify" wrapText="1"/>
      <protection locked="0"/>
    </xf>
    <xf numFmtId="0" fontId="9" fillId="2" borderId="74" xfId="0" applyFont="1" applyFill="1" applyBorder="1" applyAlignment="1" applyProtection="1">
      <alignment horizontal="justify" wrapText="1"/>
      <protection locked="0"/>
    </xf>
    <xf numFmtId="0" fontId="4" fillId="2" borderId="75" xfId="0" applyFont="1" applyFill="1" applyBorder="1" applyAlignment="1" applyProtection="1">
      <alignment horizontal="justify" wrapText="1"/>
      <protection locked="0"/>
    </xf>
    <xf numFmtId="0" fontId="4" fillId="2" borderId="76" xfId="0" applyFont="1" applyFill="1" applyBorder="1" applyAlignment="1" applyProtection="1">
      <alignment horizontal="justify" wrapText="1"/>
      <protection locked="0"/>
    </xf>
    <xf numFmtId="0" fontId="11" fillId="2" borderId="75" xfId="0" applyFont="1" applyFill="1" applyBorder="1" applyAlignment="1" applyProtection="1">
      <alignment horizontal="justify" wrapText="1"/>
      <protection locked="0"/>
    </xf>
    <xf numFmtId="0" fontId="12" fillId="0" borderId="77" xfId="0" applyFont="1" applyFill="1" applyBorder="1" applyAlignment="1" applyProtection="1">
      <alignment horizontal="justify" vertical="center"/>
      <protection locked="0"/>
    </xf>
    <xf numFmtId="0" fontId="12" fillId="0" borderId="78" xfId="0" applyFont="1" applyFill="1" applyBorder="1" applyAlignment="1" applyProtection="1">
      <alignment horizontal="justify" vertical="center"/>
      <protection locked="0"/>
    </xf>
    <xf numFmtId="0" fontId="12" fillId="0" borderId="79" xfId="0" applyFont="1" applyFill="1" applyBorder="1" applyAlignment="1" applyProtection="1">
      <alignment horizontal="justify" vertical="center"/>
      <protection locked="0"/>
    </xf>
    <xf numFmtId="0" fontId="12" fillId="0" borderId="0" xfId="0" applyFont="1" applyFill="1" applyBorder="1" applyAlignment="1" applyProtection="1">
      <alignment horizontal="justify" vertical="center"/>
      <protection locked="0"/>
    </xf>
    <xf numFmtId="0" fontId="4" fillId="2" borderId="0" xfId="0" applyFont="1" applyFill="1" applyBorder="1" applyAlignment="1" applyProtection="1">
      <alignment horizontal="center" wrapText="1"/>
      <protection locked="0"/>
    </xf>
    <xf numFmtId="1" fontId="3" fillId="2" borderId="11" xfId="0" applyNumberFormat="1" applyFont="1" applyBorder="1" applyAlignment="1" applyProtection="1">
      <alignment horizontal="center" vertical="center"/>
      <protection locked="0"/>
    </xf>
    <xf numFmtId="1" fontId="3" fillId="2" borderId="5" xfId="0" applyNumberFormat="1" applyFont="1" applyBorder="1" applyAlignment="1" applyProtection="1">
      <alignment horizontal="center" vertical="center"/>
      <protection locked="0"/>
    </xf>
    <xf numFmtId="1" fontId="3" fillId="2" borderId="4" xfId="0" applyNumberFormat="1" applyFont="1" applyBorder="1" applyAlignment="1" applyProtection="1">
      <alignment horizontal="center" vertical="center"/>
      <protection locked="0"/>
    </xf>
    <xf numFmtId="1" fontId="3" fillId="2" borderId="80" xfId="0" applyNumberFormat="1" applyFont="1" applyBorder="1" applyAlignment="1" applyProtection="1">
      <alignment horizontal="center" vertical="center"/>
      <protection locked="0"/>
    </xf>
    <xf numFmtId="164" fontId="3" fillId="0" borderId="50" xfId="0" applyNumberFormat="1" applyFont="1" applyFill="1" applyBorder="1" applyAlignment="1">
      <alignment horizontal="center" vertical="center"/>
    </xf>
    <xf numFmtId="1" fontId="3" fillId="2" borderId="81" xfId="0" applyNumberFormat="1" applyFont="1" applyBorder="1" applyAlignment="1" applyProtection="1">
      <alignment horizontal="center" vertical="center"/>
      <protection locked="0"/>
    </xf>
    <xf numFmtId="1" fontId="3" fillId="2" borderId="82" xfId="0" applyNumberFormat="1" applyFont="1" applyBorder="1" applyAlignment="1" applyProtection="1">
      <alignment horizontal="center" vertical="center"/>
      <protection locked="0"/>
    </xf>
    <xf numFmtId="1" fontId="3" fillId="2" borderId="64" xfId="0" applyNumberFormat="1" applyFont="1" applyBorder="1" applyAlignment="1" applyProtection="1">
      <alignment horizontal="center" vertical="center"/>
      <protection locked="0"/>
    </xf>
    <xf numFmtId="0" fontId="25" fillId="7" borderId="1" xfId="0" applyFont="1" applyFill="1" applyBorder="1" applyAlignment="1">
      <alignment horizontal="left" vertical="center"/>
    </xf>
    <xf numFmtId="0" fontId="5" fillId="7" borderId="57" xfId="0" applyFont="1" applyFill="1" applyBorder="1" applyAlignment="1" applyProtection="1">
      <alignment horizontal="left" vertical="center"/>
      <protection locked="0"/>
    </xf>
    <xf numFmtId="0" fontId="5" fillId="2" borderId="72" xfId="0" applyFont="1" applyFill="1" applyBorder="1" applyAlignment="1" applyProtection="1">
      <alignment horizontal="left" vertical="center"/>
      <protection hidden="1"/>
    </xf>
    <xf numFmtId="0" fontId="22" fillId="2" borderId="67" xfId="0" applyFont="1" applyFill="1" applyBorder="1" applyAlignment="1" applyProtection="1">
      <alignment horizontal="center" vertical="center"/>
      <protection hidden="1"/>
    </xf>
    <xf numFmtId="0" fontId="5" fillId="2" borderId="73" xfId="0" applyFont="1" applyFill="1" applyBorder="1" applyAlignment="1" applyProtection="1">
      <alignment horizontal="left" vertical="center"/>
      <protection hidden="1"/>
    </xf>
    <xf numFmtId="0" fontId="3" fillId="2" borderId="73" xfId="0" applyFont="1" applyFill="1" applyBorder="1" applyAlignment="1" applyProtection="1">
      <alignment horizontal="left"/>
      <protection hidden="1"/>
    </xf>
    <xf numFmtId="0" fontId="6" fillId="2" borderId="73" xfId="0" applyFont="1" applyFill="1" applyBorder="1" applyAlignment="1" applyProtection="1">
      <alignment horizontal="left" vertical="center"/>
      <protection hidden="1"/>
    </xf>
    <xf numFmtId="0" fontId="14" fillId="2" borderId="67" xfId="0" applyFont="1" applyFill="1" applyBorder="1" applyAlignment="1" applyProtection="1">
      <alignment horizontal="center" vertical="center"/>
      <protection hidden="1"/>
    </xf>
    <xf numFmtId="14" fontId="22" fillId="2" borderId="67" xfId="0" applyNumberFormat="1" applyFont="1" applyFill="1" applyBorder="1" applyAlignment="1" applyProtection="1">
      <alignment horizontal="center" vertical="center"/>
      <protection hidden="1"/>
    </xf>
    <xf numFmtId="0" fontId="3" fillId="0" borderId="21" xfId="0" applyFont="1" applyFill="1" applyBorder="1" applyAlignment="1" applyProtection="1">
      <alignment horizontal="center" vertical="center"/>
    </xf>
    <xf numFmtId="0" fontId="3" fillId="2" borderId="20" xfId="0" applyFont="1" applyBorder="1" applyAlignment="1" applyProtection="1">
      <alignment horizontal="center" vertical="center"/>
    </xf>
    <xf numFmtId="0" fontId="3" fillId="2" borderId="22" xfId="0" applyFont="1" applyBorder="1" applyAlignment="1" applyProtection="1">
      <alignment horizontal="center" vertical="center"/>
    </xf>
    <xf numFmtId="0" fontId="3" fillId="2" borderId="25" xfId="0" applyFont="1" applyBorder="1" applyAlignment="1" applyProtection="1">
      <alignment horizontal="center" vertical="center"/>
    </xf>
    <xf numFmtId="0" fontId="3" fillId="2" borderId="26" xfId="0" applyFont="1" applyBorder="1" applyAlignment="1" applyProtection="1">
      <alignment horizontal="center" vertical="center"/>
    </xf>
    <xf numFmtId="164" fontId="3" fillId="0" borderId="21" xfId="0" applyNumberFormat="1" applyFont="1" applyFill="1" applyBorder="1" applyAlignment="1" applyProtection="1">
      <alignment horizontal="center" vertical="center"/>
    </xf>
    <xf numFmtId="0" fontId="14" fillId="10" borderId="83" xfId="0" applyFont="1" applyFill="1" applyBorder="1" applyAlignment="1">
      <alignment vertical="center"/>
    </xf>
    <xf numFmtId="0" fontId="14" fillId="4" borderId="0" xfId="0" applyFont="1" applyFill="1" applyBorder="1" applyAlignment="1">
      <alignment vertical="center" wrapText="1"/>
    </xf>
    <xf numFmtId="0" fontId="4" fillId="0" borderId="83" xfId="0" applyFont="1" applyFill="1" applyBorder="1" applyAlignment="1">
      <alignment horizontal="left" vertical="center"/>
    </xf>
    <xf numFmtId="0" fontId="5" fillId="0" borderId="84" xfId="0" applyFont="1" applyFill="1" applyBorder="1" applyAlignment="1">
      <alignment horizontal="left" vertical="center"/>
    </xf>
    <xf numFmtId="0" fontId="5" fillId="0" borderId="20" xfId="0" applyFont="1" applyFill="1" applyBorder="1" applyAlignment="1">
      <alignment horizontal="left" vertical="center"/>
    </xf>
    <xf numFmtId="0" fontId="5" fillId="0" borderId="73" xfId="0" applyFont="1" applyFill="1" applyBorder="1" applyAlignment="1">
      <alignment horizontal="left" vertical="center"/>
    </xf>
    <xf numFmtId="0" fontId="6" fillId="2" borderId="1" xfId="0" applyFont="1" applyFill="1" applyBorder="1" applyAlignment="1" applyProtection="1">
      <alignment horizontal="left" vertical="center"/>
    </xf>
    <xf numFmtId="0" fontId="3" fillId="11" borderId="70" xfId="0" applyFont="1" applyFill="1" applyBorder="1" applyAlignment="1">
      <alignment vertical="center"/>
    </xf>
    <xf numFmtId="0" fontId="3" fillId="11" borderId="70" xfId="0" applyFont="1" applyFill="1" applyBorder="1" applyAlignment="1">
      <alignment horizontal="left" vertical="center"/>
    </xf>
    <xf numFmtId="0" fontId="3" fillId="11" borderId="69" xfId="0" applyFont="1" applyFill="1" applyBorder="1" applyAlignment="1">
      <alignment horizontal="left" vertical="center"/>
    </xf>
    <xf numFmtId="0" fontId="26" fillId="12" borderId="57" xfId="0" applyFont="1" applyFill="1" applyBorder="1" applyAlignment="1">
      <alignment horizontal="right" vertical="center"/>
    </xf>
    <xf numFmtId="1" fontId="14" fillId="12" borderId="21" xfId="0" applyNumberFormat="1" applyFont="1" applyFill="1" applyBorder="1" applyAlignment="1" applyProtection="1">
      <alignment horizontal="center" vertical="center"/>
    </xf>
    <xf numFmtId="0" fontId="6" fillId="12" borderId="50" xfId="0" applyFont="1" applyFill="1" applyBorder="1" applyAlignment="1" applyProtection="1">
      <alignment horizontal="center" vertical="center"/>
      <protection locked="0"/>
    </xf>
    <xf numFmtId="0" fontId="6" fillId="12" borderId="52" xfId="0" applyFont="1" applyFill="1" applyBorder="1" applyAlignment="1" applyProtection="1">
      <alignment horizontal="center" vertical="center"/>
      <protection locked="0"/>
    </xf>
    <xf numFmtId="0" fontId="6" fillId="12" borderId="55" xfId="0" applyFont="1" applyFill="1" applyBorder="1" applyAlignment="1" applyProtection="1">
      <alignment horizontal="center" vertical="center"/>
      <protection locked="0"/>
    </xf>
    <xf numFmtId="0" fontId="6" fillId="12" borderId="56" xfId="0" applyFont="1" applyFill="1" applyBorder="1" applyAlignment="1" applyProtection="1">
      <alignment horizontal="center" vertical="center"/>
      <protection locked="0"/>
    </xf>
    <xf numFmtId="164" fontId="14" fillId="12" borderId="51" xfId="0" applyNumberFormat="1" applyFont="1" applyFill="1" applyBorder="1" applyAlignment="1">
      <alignment horizontal="center" vertical="center"/>
    </xf>
    <xf numFmtId="0" fontId="14" fillId="12" borderId="21" xfId="0" applyFont="1" applyFill="1" applyBorder="1" applyAlignment="1">
      <alignment horizontal="center" vertical="center"/>
    </xf>
    <xf numFmtId="0" fontId="23" fillId="8" borderId="85" xfId="0" applyFont="1" applyFill="1" applyBorder="1" applyAlignment="1">
      <alignment vertical="center"/>
    </xf>
    <xf numFmtId="0" fontId="3" fillId="8" borderId="86" xfId="0" applyFont="1" applyFill="1" applyBorder="1" applyAlignment="1">
      <alignment horizontal="center" vertical="center"/>
    </xf>
    <xf numFmtId="0" fontId="3" fillId="8" borderId="87" xfId="0" applyFont="1" applyFill="1" applyBorder="1" applyAlignment="1">
      <alignment horizontal="center" vertical="center"/>
    </xf>
    <xf numFmtId="0" fontId="6" fillId="8" borderId="88" xfId="0" applyFont="1" applyFill="1" applyBorder="1" applyAlignment="1">
      <alignment horizontal="center" vertical="center"/>
    </xf>
    <xf numFmtId="0" fontId="23" fillId="11" borderId="85" xfId="0" applyFont="1" applyFill="1" applyBorder="1" applyAlignment="1">
      <alignment vertical="center"/>
    </xf>
    <xf numFmtId="0" fontId="6" fillId="11" borderId="89" xfId="0" applyFont="1" applyFill="1" applyBorder="1" applyAlignment="1">
      <alignment horizontal="center" vertical="center"/>
    </xf>
    <xf numFmtId="0" fontId="6" fillId="11" borderId="88" xfId="0" applyFont="1" applyFill="1" applyBorder="1" applyAlignment="1">
      <alignment horizontal="center" vertical="center"/>
    </xf>
    <xf numFmtId="0" fontId="23" fillId="7" borderId="85" xfId="0" applyFont="1" applyFill="1" applyBorder="1" applyAlignment="1">
      <alignment vertical="center"/>
    </xf>
    <xf numFmtId="0" fontId="3" fillId="7" borderId="86" xfId="0" applyFont="1" applyFill="1" applyBorder="1" applyAlignment="1" applyProtection="1">
      <alignment horizontal="center" vertical="center"/>
      <protection locked="0"/>
    </xf>
    <xf numFmtId="0" fontId="3" fillId="7" borderId="87" xfId="0" applyFont="1" applyFill="1" applyBorder="1" applyAlignment="1" applyProtection="1">
      <alignment horizontal="center" vertical="center"/>
      <protection locked="0"/>
    </xf>
    <xf numFmtId="0" fontId="3" fillId="7" borderId="90" xfId="0" applyFont="1" applyFill="1" applyBorder="1" applyAlignment="1" applyProtection="1">
      <alignment horizontal="center" vertical="center"/>
      <protection locked="0"/>
    </xf>
    <xf numFmtId="0" fontId="6" fillId="7" borderId="89" xfId="0" applyFont="1" applyFill="1" applyBorder="1" applyAlignment="1">
      <alignment horizontal="center" vertical="center"/>
    </xf>
    <xf numFmtId="0" fontId="6" fillId="7" borderId="88" xfId="0" applyFont="1" applyFill="1" applyBorder="1" applyAlignment="1">
      <alignment horizontal="center" vertical="center"/>
    </xf>
    <xf numFmtId="0" fontId="15" fillId="0" borderId="66" xfId="0" applyFont="1" applyFill="1" applyBorder="1" applyAlignment="1" applyProtection="1">
      <alignment horizontal="left" vertical="center"/>
    </xf>
    <xf numFmtId="0" fontId="4" fillId="6" borderId="11" xfId="0" applyFont="1" applyFill="1" applyBorder="1" applyAlignment="1" applyProtection="1">
      <alignment vertical="center"/>
    </xf>
    <xf numFmtId="0" fontId="4" fillId="6" borderId="13" xfId="0" applyFont="1" applyFill="1" applyBorder="1" applyAlignment="1" applyProtection="1">
      <alignment vertical="center"/>
    </xf>
    <xf numFmtId="0" fontId="4" fillId="0" borderId="8"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5" fillId="6" borderId="72" xfId="0" applyFont="1" applyFill="1" applyBorder="1" applyAlignment="1" applyProtection="1">
      <alignment horizontal="left" vertical="center"/>
    </xf>
    <xf numFmtId="0" fontId="6" fillId="2" borderId="0" xfId="0" applyFont="1" applyBorder="1" applyAlignment="1" applyProtection="1">
      <alignment horizontal="left" vertical="center"/>
    </xf>
    <xf numFmtId="0" fontId="6" fillId="2" borderId="0" xfId="0" applyFont="1" applyBorder="1" applyAlignment="1" applyProtection="1">
      <alignment horizontal="center" vertical="center"/>
    </xf>
    <xf numFmtId="0" fontId="16" fillId="0" borderId="65" xfId="0" applyFont="1" applyFill="1" applyBorder="1" applyAlignment="1" applyProtection="1">
      <alignment horizontal="left" vertical="center"/>
    </xf>
    <xf numFmtId="0" fontId="4" fillId="6" borderId="49" xfId="0" applyFont="1" applyFill="1" applyBorder="1" applyAlignment="1" applyProtection="1">
      <alignment vertical="center"/>
    </xf>
    <xf numFmtId="0" fontId="5" fillId="6" borderId="49" xfId="0" applyFont="1" applyFill="1" applyBorder="1" applyAlignment="1" applyProtection="1">
      <alignment vertical="center"/>
    </xf>
    <xf numFmtId="0" fontId="5" fillId="6" borderId="51" xfId="0" applyFont="1" applyFill="1" applyBorder="1" applyAlignment="1" applyProtection="1">
      <alignment vertical="center"/>
    </xf>
    <xf numFmtId="0" fontId="5" fillId="0" borderId="19" xfId="0" applyFont="1" applyFill="1" applyBorder="1" applyAlignment="1" applyProtection="1">
      <alignment horizontal="left" vertical="center"/>
    </xf>
    <xf numFmtId="0" fontId="5" fillId="6" borderId="19" xfId="0" applyFont="1" applyFill="1" applyBorder="1" applyAlignment="1" applyProtection="1">
      <alignment horizontal="left" vertical="center"/>
    </xf>
    <xf numFmtId="0" fontId="5" fillId="6" borderId="21" xfId="0" applyFont="1" applyFill="1" applyBorder="1" applyAlignment="1" applyProtection="1">
      <alignment horizontal="left" vertical="center"/>
    </xf>
    <xf numFmtId="0" fontId="6" fillId="0" borderId="67" xfId="0" applyFont="1" applyFill="1" applyBorder="1" applyAlignment="1" applyProtection="1">
      <alignment horizontal="left" vertical="center"/>
    </xf>
    <xf numFmtId="14" fontId="4" fillId="6" borderId="11" xfId="0" applyNumberFormat="1" applyFont="1" applyFill="1" applyBorder="1" applyAlignment="1" applyProtection="1">
      <alignment horizontal="left" vertical="center"/>
    </xf>
    <xf numFmtId="0" fontId="5" fillId="6" borderId="5" xfId="0" applyFont="1" applyFill="1" applyBorder="1" applyAlignment="1" applyProtection="1">
      <alignment horizontal="left" vertical="center"/>
    </xf>
    <xf numFmtId="0" fontId="3" fillId="6" borderId="28" xfId="0" applyFont="1" applyFill="1" applyBorder="1" applyAlignment="1" applyProtection="1">
      <alignment horizontal="left"/>
    </xf>
    <xf numFmtId="0" fontId="5" fillId="0" borderId="0" xfId="0" applyFont="1" applyFill="1" applyBorder="1" applyAlignment="1" applyProtection="1">
      <alignment horizontal="left" vertical="center"/>
    </xf>
    <xf numFmtId="0" fontId="3" fillId="6" borderId="66"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165" fontId="5" fillId="6" borderId="5" xfId="0" applyNumberFormat="1" applyFont="1" applyFill="1" applyBorder="1" applyAlignment="1" applyProtection="1">
      <alignment horizontal="left" vertical="center"/>
    </xf>
    <xf numFmtId="0" fontId="3" fillId="6" borderId="72" xfId="0" applyFont="1" applyFill="1" applyBorder="1" applyAlignment="1" applyProtection="1">
      <alignment horizontal="left"/>
    </xf>
    <xf numFmtId="0" fontId="5" fillId="6" borderId="4" xfId="0" applyFont="1" applyFill="1" applyBorder="1" applyAlignment="1" applyProtection="1">
      <alignment horizontal="left" vertical="center"/>
    </xf>
    <xf numFmtId="0" fontId="6" fillId="6" borderId="35" xfId="0" applyFont="1" applyFill="1" applyBorder="1" applyAlignment="1" applyProtection="1">
      <alignment horizontal="left" vertical="center"/>
    </xf>
    <xf numFmtId="0" fontId="3" fillId="6" borderId="67" xfId="0" applyFont="1" applyFill="1" applyBorder="1" applyAlignment="1" applyProtection="1">
      <alignment horizontal="left" vertical="center"/>
    </xf>
    <xf numFmtId="165" fontId="5" fillId="6" borderId="41" xfId="0" applyNumberFormat="1" applyFont="1" applyFill="1" applyBorder="1" applyAlignment="1" applyProtection="1">
      <alignment horizontal="left" vertical="center"/>
    </xf>
    <xf numFmtId="0" fontId="6" fillId="6" borderId="73" xfId="0" applyFont="1" applyFill="1" applyBorder="1" applyAlignment="1" applyProtection="1">
      <alignment horizontal="left" vertical="center"/>
    </xf>
    <xf numFmtId="0" fontId="3" fillId="0" borderId="67" xfId="0" applyFont="1" applyFill="1" applyBorder="1" applyAlignment="1" applyProtection="1">
      <alignment horizontal="left" vertical="center"/>
    </xf>
    <xf numFmtId="0" fontId="5" fillId="6" borderId="57" xfId="0" applyFont="1" applyFill="1" applyBorder="1" applyAlignment="1" applyProtection="1">
      <alignment horizontal="left" vertical="center"/>
    </xf>
    <xf numFmtId="0" fontId="3" fillId="0" borderId="65" xfId="0" applyFont="1" applyFill="1" applyBorder="1" applyAlignment="1" applyProtection="1">
      <alignment horizontal="left" vertical="center"/>
    </xf>
    <xf numFmtId="0" fontId="5" fillId="6" borderId="49" xfId="0" applyFont="1" applyFill="1" applyBorder="1" applyAlignment="1" applyProtection="1">
      <alignment horizontal="left" vertical="center"/>
    </xf>
    <xf numFmtId="0" fontId="6" fillId="6" borderId="51" xfId="0" applyFont="1" applyFill="1" applyBorder="1" applyAlignment="1" applyProtection="1">
      <alignment horizontal="left" vertical="center"/>
    </xf>
    <xf numFmtId="0" fontId="3" fillId="6" borderId="65" xfId="0" applyFont="1" applyFill="1" applyBorder="1" applyAlignment="1" applyProtection="1">
      <alignment horizontal="left" vertical="center"/>
    </xf>
    <xf numFmtId="0" fontId="3" fillId="2" borderId="0" xfId="0" applyFont="1" applyBorder="1" applyAlignment="1" applyProtection="1">
      <alignment vertical="center"/>
    </xf>
    <xf numFmtId="0" fontId="14" fillId="10" borderId="83" xfId="0" applyFont="1" applyFill="1" applyBorder="1" applyAlignment="1" applyProtection="1">
      <alignment vertical="center"/>
    </xf>
    <xf numFmtId="165" fontId="14" fillId="3" borderId="1" xfId="0" applyNumberFormat="1" applyFont="1" applyFill="1" applyBorder="1" applyAlignment="1" applyProtection="1">
      <alignment horizontal="center" vertical="center"/>
    </xf>
    <xf numFmtId="0" fontId="14" fillId="3" borderId="6" xfId="0" applyFont="1" applyFill="1" applyBorder="1" applyAlignment="1" applyProtection="1">
      <alignment vertical="center" wrapText="1"/>
    </xf>
    <xf numFmtId="165" fontId="14" fillId="3" borderId="2" xfId="0" applyNumberFormat="1" applyFont="1" applyFill="1" applyBorder="1" applyAlignment="1" applyProtection="1">
      <alignment horizontal="center" vertical="center"/>
    </xf>
    <xf numFmtId="165" fontId="14" fillId="4" borderId="3" xfId="0" applyNumberFormat="1" applyFont="1" applyFill="1" applyBorder="1" applyAlignment="1" applyProtection="1">
      <alignment horizontal="center" vertical="center"/>
    </xf>
    <xf numFmtId="0" fontId="14" fillId="4" borderId="8" xfId="0" applyFont="1" applyFill="1" applyBorder="1" applyAlignment="1" applyProtection="1">
      <alignment vertical="center" wrapText="1"/>
    </xf>
    <xf numFmtId="165" fontId="14" fillId="4" borderId="2" xfId="0" applyNumberFormat="1" applyFont="1" applyFill="1" applyBorder="1" applyAlignment="1" applyProtection="1">
      <alignment horizontal="center" vertical="center"/>
    </xf>
    <xf numFmtId="0" fontId="14" fillId="4" borderId="7" xfId="0" applyFont="1" applyFill="1" applyBorder="1" applyAlignment="1" applyProtection="1">
      <alignment vertical="center" wrapText="1"/>
    </xf>
    <xf numFmtId="165" fontId="14" fillId="5" borderId="2" xfId="0" applyNumberFormat="1" applyFont="1" applyFill="1" applyBorder="1" applyAlignment="1" applyProtection="1">
      <alignment horizontal="center" vertical="center"/>
    </xf>
    <xf numFmtId="0" fontId="14" fillId="5" borderId="8" xfId="0" applyFont="1" applyFill="1" applyBorder="1" applyAlignment="1" applyProtection="1">
      <alignment vertical="center" wrapText="1"/>
    </xf>
    <xf numFmtId="0" fontId="3" fillId="7" borderId="66" xfId="0" applyFont="1" applyFill="1" applyBorder="1" applyAlignment="1" applyProtection="1">
      <alignment vertical="center"/>
    </xf>
    <xf numFmtId="0" fontId="13" fillId="2" borderId="9" xfId="0" applyFont="1" applyBorder="1" applyAlignment="1" applyProtection="1">
      <alignment horizontal="center" vertical="center"/>
    </xf>
    <xf numFmtId="0" fontId="3" fillId="7" borderId="67" xfId="0" applyFont="1" applyFill="1" applyBorder="1" applyAlignment="1" applyProtection="1">
      <alignment vertical="center"/>
    </xf>
    <xf numFmtId="0" fontId="13" fillId="2" borderId="10" xfId="0" applyFont="1" applyBorder="1" applyAlignment="1" applyProtection="1">
      <alignment horizontal="center" vertical="center"/>
    </xf>
    <xf numFmtId="0" fontId="15" fillId="0" borderId="1" xfId="0" applyFont="1" applyFill="1" applyBorder="1" applyAlignment="1" applyProtection="1">
      <alignment vertical="center"/>
    </xf>
    <xf numFmtId="0" fontId="3" fillId="2" borderId="19" xfId="0" applyFont="1" applyBorder="1" applyAlignment="1" applyProtection="1">
      <alignment horizontal="center" vertical="center"/>
    </xf>
    <xf numFmtId="0" fontId="3" fillId="2" borderId="91" xfId="0" applyFont="1" applyBorder="1" applyAlignment="1" applyProtection="1">
      <alignment horizontal="center" vertical="center"/>
    </xf>
    <xf numFmtId="0" fontId="3" fillId="2" borderId="63" xfId="0" applyFont="1" applyBorder="1" applyAlignment="1" applyProtection="1">
      <alignment horizontal="center" vertical="center"/>
    </xf>
    <xf numFmtId="0" fontId="6" fillId="7" borderId="58" xfId="0" applyFont="1" applyFill="1" applyBorder="1" applyAlignment="1" applyProtection="1">
      <alignment horizontal="center" vertical="center"/>
    </xf>
    <xf numFmtId="0" fontId="6" fillId="7" borderId="57" xfId="0" applyFont="1" applyFill="1" applyBorder="1" applyAlignment="1" applyProtection="1">
      <alignment horizontal="center" vertical="center"/>
    </xf>
    <xf numFmtId="0" fontId="3" fillId="0" borderId="68" xfId="0" applyFont="1" applyFill="1" applyBorder="1" applyAlignment="1" applyProtection="1">
      <alignment horizontal="left" vertical="center"/>
    </xf>
    <xf numFmtId="0" fontId="3" fillId="2" borderId="11" xfId="0" applyFont="1" applyBorder="1" applyAlignment="1" applyProtection="1">
      <alignment horizontal="center" vertical="center"/>
    </xf>
    <xf numFmtId="0" fontId="3" fillId="2" borderId="12" xfId="0" applyFont="1" applyBorder="1" applyAlignment="1" applyProtection="1">
      <alignment horizontal="center" vertical="center"/>
    </xf>
    <xf numFmtId="0" fontId="3" fillId="2" borderId="13" xfId="0" applyFont="1" applyBorder="1" applyAlignment="1" applyProtection="1">
      <alignment horizontal="center" vertical="center"/>
    </xf>
    <xf numFmtId="0" fontId="3" fillId="2" borderId="14" xfId="0" applyFont="1" applyBorder="1" applyAlignment="1" applyProtection="1">
      <alignment horizontal="center" vertical="center"/>
    </xf>
    <xf numFmtId="0" fontId="3" fillId="2" borderId="15" xfId="0" applyFont="1" applyBorder="1" applyAlignment="1" applyProtection="1">
      <alignment horizontal="center" vertical="center"/>
    </xf>
    <xf numFmtId="0" fontId="3" fillId="2" borderId="12" xfId="0" applyFont="1" applyBorder="1" applyAlignment="1" applyProtection="1">
      <alignment horizontal="left" vertical="center"/>
    </xf>
    <xf numFmtId="0" fontId="3" fillId="2" borderId="16" xfId="0" applyFont="1" applyBorder="1" applyAlignment="1" applyProtection="1">
      <alignment horizontal="center" vertical="center"/>
    </xf>
    <xf numFmtId="0" fontId="3" fillId="2" borderId="17" xfId="0" applyFont="1" applyBorder="1" applyAlignment="1" applyProtection="1">
      <alignment horizontal="center" vertical="center"/>
    </xf>
    <xf numFmtId="0" fontId="3" fillId="2" borderId="18" xfId="0" applyFont="1" applyBorder="1" applyAlignment="1" applyProtection="1">
      <alignment horizontal="left" vertical="center"/>
    </xf>
    <xf numFmtId="0" fontId="3" fillId="7" borderId="13" xfId="0" applyFont="1" applyFill="1" applyBorder="1" applyAlignment="1" applyProtection="1">
      <alignment horizontal="center" vertical="center"/>
    </xf>
    <xf numFmtId="164" fontId="3" fillId="7" borderId="13" xfId="0" applyNumberFormat="1" applyFont="1" applyFill="1" applyBorder="1" applyAlignment="1" applyProtection="1">
      <alignment horizontal="center" vertical="center"/>
    </xf>
    <xf numFmtId="0" fontId="6" fillId="2" borderId="0" xfId="0" applyFont="1" applyBorder="1" applyAlignment="1" applyProtection="1">
      <alignment vertical="center"/>
    </xf>
    <xf numFmtId="0" fontId="3" fillId="0" borderId="69" xfId="0" applyFont="1" applyFill="1" applyBorder="1" applyAlignment="1" applyProtection="1">
      <alignment horizontal="left" vertical="center"/>
    </xf>
    <xf numFmtId="0" fontId="3" fillId="2" borderId="21" xfId="0" applyFont="1" applyBorder="1" applyAlignment="1" applyProtection="1">
      <alignment horizontal="center" vertical="center"/>
    </xf>
    <xf numFmtId="0" fontId="3" fillId="2" borderId="23" xfId="0" applyFont="1" applyBorder="1" applyAlignment="1" applyProtection="1">
      <alignment horizontal="center" vertical="center"/>
    </xf>
    <xf numFmtId="0" fontId="3" fillId="2" borderId="24" xfId="0" applyFont="1" applyBorder="1" applyAlignment="1" applyProtection="1">
      <alignment horizontal="center" vertical="center"/>
    </xf>
    <xf numFmtId="0" fontId="3" fillId="7" borderId="21" xfId="0" applyFont="1" applyFill="1" applyBorder="1" applyAlignment="1" applyProtection="1">
      <alignment horizontal="center" vertical="center"/>
    </xf>
    <xf numFmtId="164" fontId="3" fillId="7" borderId="21" xfId="0" applyNumberFormat="1" applyFont="1" applyFill="1" applyBorder="1" applyAlignment="1" applyProtection="1">
      <alignment horizontal="center" vertical="center"/>
    </xf>
    <xf numFmtId="0" fontId="3" fillId="0" borderId="70" xfId="0" applyFont="1" applyFill="1" applyBorder="1" applyAlignment="1" applyProtection="1">
      <alignment horizontal="left" vertical="center"/>
    </xf>
    <xf numFmtId="0" fontId="3" fillId="2" borderId="18" xfId="0" applyFont="1" applyBorder="1" applyAlignment="1" applyProtection="1">
      <alignment horizontal="center" vertical="center"/>
    </xf>
    <xf numFmtId="0" fontId="3" fillId="2" borderId="5" xfId="0" applyFont="1" applyBorder="1" applyAlignment="1" applyProtection="1">
      <alignment horizontal="center" vertical="center"/>
    </xf>
    <xf numFmtId="0" fontId="3" fillId="2" borderId="27" xfId="0" applyFont="1" applyBorder="1" applyAlignment="1" applyProtection="1">
      <alignment horizontal="center" vertical="center"/>
    </xf>
    <xf numFmtId="0" fontId="3" fillId="2" borderId="28" xfId="0" applyFont="1" applyBorder="1" applyAlignment="1" applyProtection="1">
      <alignment horizontal="center" vertical="center"/>
    </xf>
    <xf numFmtId="0" fontId="3" fillId="2" borderId="29" xfId="0" applyFont="1" applyBorder="1" applyAlignment="1" applyProtection="1">
      <alignment horizontal="center" vertical="center"/>
    </xf>
    <xf numFmtId="0" fontId="3" fillId="2" borderId="30" xfId="0" applyFont="1" applyBorder="1" applyAlignment="1" applyProtection="1">
      <alignment horizontal="center" vertical="center"/>
    </xf>
    <xf numFmtId="0" fontId="3" fillId="2" borderId="31" xfId="0" applyFont="1" applyBorder="1" applyAlignment="1" applyProtection="1">
      <alignment horizontal="center" vertical="center"/>
    </xf>
    <xf numFmtId="0" fontId="3" fillId="2" borderId="32" xfId="0" applyFont="1" applyBorder="1" applyAlignment="1" applyProtection="1">
      <alignment horizontal="center" vertical="center"/>
    </xf>
    <xf numFmtId="0" fontId="3" fillId="2" borderId="33" xfId="0" applyFont="1" applyBorder="1" applyAlignment="1" applyProtection="1">
      <alignment horizontal="center" vertical="center"/>
    </xf>
    <xf numFmtId="0" fontId="3" fillId="7" borderId="28" xfId="0" applyFont="1" applyFill="1" applyBorder="1" applyAlignment="1" applyProtection="1">
      <alignment horizontal="center" vertical="center"/>
    </xf>
    <xf numFmtId="164" fontId="3" fillId="7" borderId="28" xfId="0" applyNumberFormat="1" applyFont="1" applyFill="1" applyBorder="1" applyAlignment="1" applyProtection="1">
      <alignment horizontal="center" vertical="center"/>
    </xf>
    <xf numFmtId="0" fontId="3" fillId="2" borderId="0" xfId="0" applyFont="1" applyBorder="1" applyAlignment="1" applyProtection="1">
      <alignment horizontal="center" vertical="center"/>
    </xf>
    <xf numFmtId="0" fontId="3" fillId="2" borderId="84" xfId="0" applyFont="1" applyBorder="1" applyAlignment="1" applyProtection="1">
      <alignment horizontal="center" vertical="center"/>
    </xf>
    <xf numFmtId="0" fontId="3" fillId="2" borderId="73" xfId="0" applyFont="1" applyBorder="1" applyAlignment="1" applyProtection="1">
      <alignment horizontal="center" vertical="center"/>
    </xf>
    <xf numFmtId="0" fontId="3" fillId="2" borderId="92" xfId="0" applyFont="1" applyBorder="1" applyAlignment="1" applyProtection="1">
      <alignment horizontal="center" vertical="center"/>
    </xf>
    <xf numFmtId="0" fontId="3" fillId="2" borderId="93" xfId="0" applyFont="1" applyBorder="1" applyAlignment="1" applyProtection="1">
      <alignment horizontal="center" vertical="center"/>
    </xf>
    <xf numFmtId="0" fontId="3" fillId="2" borderId="94" xfId="0" applyFont="1" applyBorder="1" applyAlignment="1" applyProtection="1">
      <alignment horizontal="center" vertical="center"/>
    </xf>
    <xf numFmtId="0" fontId="3" fillId="2" borderId="95" xfId="0" applyFont="1" applyBorder="1" applyAlignment="1" applyProtection="1">
      <alignment horizontal="center" vertical="center"/>
    </xf>
    <xf numFmtId="0" fontId="3" fillId="2" borderId="96" xfId="0" applyFont="1" applyBorder="1" applyAlignment="1" applyProtection="1">
      <alignment horizontal="center" vertical="center"/>
    </xf>
    <xf numFmtId="0" fontId="3" fillId="2" borderId="4" xfId="0" applyFont="1" applyBorder="1" applyAlignment="1" applyProtection="1">
      <alignment horizontal="center" vertical="center"/>
    </xf>
    <xf numFmtId="0" fontId="3" fillId="2" borderId="34" xfId="0" applyFont="1" applyBorder="1" applyAlignment="1" applyProtection="1">
      <alignment horizontal="center" vertical="center"/>
    </xf>
    <xf numFmtId="0" fontId="3" fillId="2" borderId="35" xfId="0" applyFont="1" applyBorder="1" applyAlignment="1" applyProtection="1">
      <alignment horizontal="center" vertical="center"/>
    </xf>
    <xf numFmtId="0" fontId="3" fillId="2" borderId="36" xfId="0" applyFont="1" applyBorder="1" applyAlignment="1" applyProtection="1">
      <alignment horizontal="center" vertical="center"/>
    </xf>
    <xf numFmtId="0" fontId="3" fillId="2" borderId="37" xfId="0" applyFont="1" applyBorder="1" applyAlignment="1" applyProtection="1">
      <alignment horizontal="center" vertical="center"/>
    </xf>
    <xf numFmtId="0" fontId="3" fillId="2" borderId="38" xfId="0" applyFont="1" applyBorder="1" applyAlignment="1" applyProtection="1">
      <alignment horizontal="center" vertical="center"/>
    </xf>
    <xf numFmtId="0" fontId="3" fillId="2" borderId="39" xfId="0" applyFont="1" applyBorder="1" applyAlignment="1" applyProtection="1">
      <alignment horizontal="center" vertical="center"/>
    </xf>
    <xf numFmtId="0" fontId="3" fillId="2" borderId="40" xfId="0" applyFont="1" applyBorder="1" applyAlignment="1" applyProtection="1">
      <alignment horizontal="center" vertical="center"/>
    </xf>
    <xf numFmtId="0" fontId="3" fillId="2" borderId="41" xfId="0" applyFont="1" applyBorder="1" applyAlignment="1" applyProtection="1">
      <alignment horizontal="center" vertical="center"/>
    </xf>
    <xf numFmtId="0" fontId="3" fillId="2" borderId="42" xfId="0" applyFont="1" applyBorder="1" applyAlignment="1" applyProtection="1">
      <alignment horizontal="center" vertical="center"/>
    </xf>
    <xf numFmtId="0" fontId="3" fillId="2" borderId="43" xfId="0" applyFont="1" applyBorder="1" applyAlignment="1" applyProtection="1">
      <alignment horizontal="center" vertical="center"/>
    </xf>
    <xf numFmtId="0" fontId="3" fillId="2" borderId="44" xfId="0" applyFont="1" applyBorder="1" applyAlignment="1" applyProtection="1">
      <alignment horizontal="center" vertical="center"/>
    </xf>
    <xf numFmtId="0" fontId="3" fillId="2" borderId="45" xfId="0" applyFont="1" applyBorder="1" applyAlignment="1" applyProtection="1">
      <alignment horizontal="center" vertical="center"/>
    </xf>
    <xf numFmtId="0" fontId="3" fillId="2" borderId="46" xfId="0" applyFont="1" applyBorder="1" applyAlignment="1" applyProtection="1">
      <alignment horizontal="center" vertical="center"/>
    </xf>
    <xf numFmtId="0" fontId="3" fillId="2" borderId="47" xfId="0" applyFont="1" applyBorder="1" applyAlignment="1" applyProtection="1">
      <alignment horizontal="center" vertical="center"/>
    </xf>
    <xf numFmtId="0" fontId="3" fillId="2" borderId="48" xfId="0" applyFont="1" applyBorder="1" applyAlignment="1" applyProtection="1">
      <alignment horizontal="center" vertical="center"/>
    </xf>
    <xf numFmtId="0" fontId="3" fillId="7" borderId="73" xfId="0" applyFont="1" applyFill="1" applyBorder="1" applyAlignment="1" applyProtection="1">
      <alignment horizontal="center" vertical="center"/>
    </xf>
    <xf numFmtId="164" fontId="3" fillId="7" borderId="73" xfId="0" applyNumberFormat="1" applyFont="1" applyFill="1" applyBorder="1" applyAlignment="1" applyProtection="1">
      <alignment horizontal="center" vertical="center"/>
    </xf>
    <xf numFmtId="0" fontId="3" fillId="2" borderId="49" xfId="0" applyFont="1" applyBorder="1" applyAlignment="1" applyProtection="1">
      <alignment horizontal="center" vertical="center"/>
    </xf>
    <xf numFmtId="0" fontId="3" fillId="2" borderId="50" xfId="0" applyFont="1" applyBorder="1" applyAlignment="1" applyProtection="1">
      <alignment horizontal="center" vertical="center"/>
    </xf>
    <xf numFmtId="0" fontId="3" fillId="2" borderId="51" xfId="0" applyFont="1" applyBorder="1" applyAlignment="1" applyProtection="1">
      <alignment horizontal="center" vertical="center"/>
    </xf>
    <xf numFmtId="0" fontId="3" fillId="2" borderId="52" xfId="0" applyFont="1" applyBorder="1" applyAlignment="1" applyProtection="1">
      <alignment horizontal="center" vertical="center"/>
    </xf>
    <xf numFmtId="0" fontId="3" fillId="2" borderId="53" xfId="0" applyFont="1" applyBorder="1" applyAlignment="1" applyProtection="1">
      <alignment horizontal="center" vertical="center"/>
    </xf>
    <xf numFmtId="0" fontId="3" fillId="2" borderId="54" xfId="0" applyFont="1" applyBorder="1" applyAlignment="1" applyProtection="1">
      <alignment horizontal="center" vertical="center"/>
    </xf>
    <xf numFmtId="0" fontId="3" fillId="2" borderId="55" xfId="0" applyFont="1" applyBorder="1" applyAlignment="1" applyProtection="1">
      <alignment horizontal="center" vertical="center"/>
    </xf>
    <xf numFmtId="0" fontId="3" fillId="2" borderId="56" xfId="0" applyFont="1" applyBorder="1" applyAlignment="1" applyProtection="1">
      <alignment horizontal="center" vertical="center"/>
    </xf>
    <xf numFmtId="0" fontId="3" fillId="7" borderId="51" xfId="0" applyFont="1" applyFill="1" applyBorder="1" applyAlignment="1" applyProtection="1">
      <alignment horizontal="center" vertical="center"/>
    </xf>
    <xf numFmtId="164" fontId="3" fillId="7" borderId="51" xfId="0" applyNumberFormat="1" applyFont="1" applyFill="1" applyBorder="1" applyAlignment="1" applyProtection="1">
      <alignment horizontal="center" vertical="center"/>
    </xf>
    <xf numFmtId="0" fontId="3" fillId="0" borderId="70" xfId="0" applyFont="1" applyFill="1" applyBorder="1" applyAlignment="1" applyProtection="1">
      <alignment vertical="center"/>
    </xf>
    <xf numFmtId="0" fontId="3" fillId="0" borderId="71" xfId="0" applyFont="1" applyFill="1" applyBorder="1" applyAlignment="1" applyProtection="1">
      <alignment horizontal="left" vertical="center"/>
    </xf>
    <xf numFmtId="0" fontId="3" fillId="2" borderId="2" xfId="0" applyFont="1" applyBorder="1" applyAlignment="1" applyProtection="1">
      <alignment horizontal="center" vertical="center"/>
    </xf>
    <xf numFmtId="0" fontId="3" fillId="2" borderId="57" xfId="0" applyFont="1" applyBorder="1" applyAlignment="1" applyProtection="1">
      <alignment horizontal="center" vertical="center"/>
    </xf>
    <xf numFmtId="0" fontId="3" fillId="2" borderId="58" xfId="0" applyFont="1" applyBorder="1" applyAlignment="1" applyProtection="1">
      <alignment horizontal="center" vertical="center"/>
    </xf>
    <xf numFmtId="0" fontId="3" fillId="2" borderId="59" xfId="0" applyFont="1" applyBorder="1" applyAlignment="1" applyProtection="1">
      <alignment horizontal="center" vertical="center"/>
    </xf>
    <xf numFmtId="0" fontId="3" fillId="2" borderId="60" xfId="0" applyFont="1" applyBorder="1" applyAlignment="1" applyProtection="1">
      <alignment horizontal="center" vertical="center"/>
    </xf>
    <xf numFmtId="0" fontId="3" fillId="2" borderId="61" xfId="0" applyFont="1" applyBorder="1" applyAlignment="1" applyProtection="1">
      <alignment horizontal="center" vertical="center"/>
    </xf>
    <xf numFmtId="0" fontId="3" fillId="2" borderId="62" xfId="0" applyFont="1" applyBorder="1" applyAlignment="1" applyProtection="1">
      <alignment horizontal="center" vertical="center"/>
    </xf>
    <xf numFmtId="0" fontId="3" fillId="7" borderId="58" xfId="0" applyFont="1" applyFill="1" applyBorder="1" applyAlignment="1" applyProtection="1">
      <alignment horizontal="center" vertical="center"/>
    </xf>
    <xf numFmtId="164" fontId="3" fillId="7" borderId="58" xfId="0" applyNumberFormat="1" applyFont="1" applyFill="1" applyBorder="1" applyAlignment="1" applyProtection="1">
      <alignment horizontal="center" vertical="center"/>
    </xf>
    <xf numFmtId="0" fontId="3" fillId="7" borderId="43" xfId="0" applyFont="1" applyFill="1" applyBorder="1" applyAlignment="1" applyProtection="1">
      <alignment horizontal="center" vertical="center"/>
    </xf>
    <xf numFmtId="164" fontId="3" fillId="7" borderId="43" xfId="0" applyNumberFormat="1" applyFont="1" applyFill="1" applyBorder="1" applyAlignment="1" applyProtection="1">
      <alignment horizontal="center" vertical="center"/>
    </xf>
    <xf numFmtId="0" fontId="3" fillId="7" borderId="35" xfId="0" applyFont="1" applyFill="1" applyBorder="1" applyAlignment="1" applyProtection="1">
      <alignment horizontal="center" vertical="center"/>
    </xf>
    <xf numFmtId="164" fontId="3" fillId="7" borderId="35" xfId="0" applyNumberFormat="1" applyFont="1" applyFill="1" applyBorder="1" applyAlignment="1" applyProtection="1">
      <alignment horizontal="center" vertical="center"/>
    </xf>
    <xf numFmtId="0" fontId="3" fillId="2" borderId="81" xfId="0" applyFont="1" applyBorder="1" applyAlignment="1" applyProtection="1">
      <alignment horizontal="center" vertical="center"/>
    </xf>
    <xf numFmtId="0" fontId="3" fillId="0" borderId="69" xfId="0" applyFont="1" applyFill="1" applyBorder="1" applyAlignment="1" applyProtection="1">
      <alignment vertical="center"/>
    </xf>
    <xf numFmtId="0" fontId="3" fillId="2" borderId="64" xfId="0" applyFont="1" applyBorder="1" applyAlignment="1" applyProtection="1">
      <alignment horizontal="center" vertical="center"/>
    </xf>
    <xf numFmtId="164" fontId="6" fillId="7" borderId="57" xfId="0" applyNumberFormat="1" applyFont="1" applyFill="1" applyBorder="1" applyAlignment="1" applyProtection="1">
      <alignment horizontal="center" vertical="center"/>
    </xf>
    <xf numFmtId="0" fontId="3" fillId="2" borderId="27" xfId="0" applyFont="1" applyBorder="1" applyAlignment="1" applyProtection="1">
      <alignment horizontal="left" vertical="center"/>
    </xf>
    <xf numFmtId="0" fontId="3" fillId="2" borderId="0" xfId="0" applyFont="1" applyBorder="1" applyProtection="1"/>
    <xf numFmtId="0" fontId="3" fillId="0" borderId="70" xfId="0" applyFont="1" applyFill="1" applyBorder="1" applyAlignment="1" applyProtection="1">
      <alignment horizontal="center" vertical="center"/>
    </xf>
    <xf numFmtId="0" fontId="3" fillId="0" borderId="69" xfId="0"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0" fontId="13" fillId="2" borderId="0" xfId="0" applyFont="1" applyBorder="1" applyAlignment="1" applyProtection="1">
      <alignment vertical="center"/>
    </xf>
    <xf numFmtId="0" fontId="3" fillId="2" borderId="73" xfId="0" applyFont="1" applyBorder="1" applyAlignment="1" applyProtection="1">
      <alignment vertical="center"/>
    </xf>
    <xf numFmtId="0" fontId="13" fillId="2" borderId="0" xfId="0" applyFont="1" applyBorder="1" applyProtection="1"/>
    <xf numFmtId="0" fontId="3" fillId="2" borderId="19" xfId="0" applyFont="1" applyBorder="1" applyProtection="1"/>
    <xf numFmtId="0" fontId="3" fillId="2" borderId="19" xfId="0" applyFont="1" applyBorder="1" applyAlignment="1" applyProtection="1">
      <alignment horizontal="center"/>
    </xf>
    <xf numFmtId="0" fontId="13" fillId="2" borderId="19" xfId="0" applyFont="1" applyBorder="1" applyProtection="1"/>
    <xf numFmtId="0" fontId="3" fillId="2" borderId="21" xfId="0" applyFont="1" applyBorder="1" applyProtection="1"/>
    <xf numFmtId="0" fontId="3" fillId="7" borderId="97" xfId="0" applyFont="1" applyFill="1" applyBorder="1" applyAlignment="1">
      <alignment horizontal="left" vertical="center"/>
    </xf>
    <xf numFmtId="0" fontId="16" fillId="7" borderId="98" xfId="0" applyFont="1" applyFill="1" applyBorder="1" applyAlignment="1">
      <alignment horizontal="left" vertical="center"/>
    </xf>
    <xf numFmtId="0" fontId="27" fillId="7" borderId="66" xfId="0" applyFont="1" applyFill="1" applyBorder="1" applyAlignment="1">
      <alignment horizontal="left" vertical="center"/>
    </xf>
    <xf numFmtId="0" fontId="27" fillId="7" borderId="67" xfId="0" applyFont="1" applyFill="1" applyBorder="1" applyAlignment="1">
      <alignment horizontal="left" vertical="center"/>
    </xf>
    <xf numFmtId="0" fontId="3" fillId="2" borderId="0" xfId="0" applyFont="1" applyBorder="1" applyAlignment="1" applyProtection="1">
      <alignment horizontal="center"/>
    </xf>
    <xf numFmtId="0" fontId="28" fillId="2" borderId="0" xfId="0" applyFont="1" applyBorder="1" applyAlignment="1" applyProtection="1">
      <alignment vertical="center"/>
    </xf>
    <xf numFmtId="0" fontId="28" fillId="2" borderId="0" xfId="0" applyFont="1" applyBorder="1" applyProtection="1"/>
    <xf numFmtId="0" fontId="28" fillId="2" borderId="0" xfId="0" applyFont="1" applyBorder="1" applyAlignment="1" applyProtection="1">
      <alignment horizontal="center"/>
    </xf>
    <xf numFmtId="14" fontId="5" fillId="6" borderId="8" xfId="0" applyNumberFormat="1" applyFont="1" applyFill="1" applyBorder="1" applyAlignment="1" applyProtection="1">
      <alignment horizontal="left" vertical="center"/>
    </xf>
    <xf numFmtId="14" fontId="5" fillId="6" borderId="0" xfId="0" applyNumberFormat="1" applyFont="1" applyFill="1" applyBorder="1" applyAlignment="1" applyProtection="1">
      <alignment horizontal="left" vertical="center"/>
    </xf>
    <xf numFmtId="14" fontId="5" fillId="6" borderId="66" xfId="0" applyNumberFormat="1" applyFont="1" applyFill="1" applyBorder="1" applyAlignment="1" applyProtection="1">
      <alignment horizontal="left" vertical="center"/>
    </xf>
    <xf numFmtId="14" fontId="5" fillId="6" borderId="72" xfId="0" applyNumberFormat="1" applyFont="1" applyFill="1" applyBorder="1" applyAlignment="1" applyProtection="1">
      <alignment horizontal="left" vertical="center"/>
    </xf>
    <xf numFmtId="14" fontId="5" fillId="6" borderId="67" xfId="0" applyNumberFormat="1" applyFont="1" applyFill="1" applyBorder="1" applyAlignment="1" applyProtection="1">
      <alignment horizontal="left" vertical="center"/>
    </xf>
    <xf numFmtId="14" fontId="5" fillId="6" borderId="73" xfId="0" applyNumberFormat="1" applyFont="1" applyFill="1" applyBorder="1" applyAlignment="1" applyProtection="1">
      <alignment horizontal="left" vertical="center"/>
    </xf>
    <xf numFmtId="0" fontId="5" fillId="6" borderId="67" xfId="0" applyFont="1" applyFill="1" applyBorder="1" applyAlignment="1" applyProtection="1">
      <alignment horizontal="left" vertical="center"/>
    </xf>
    <xf numFmtId="0" fontId="5" fillId="6" borderId="73" xfId="0" applyFont="1" applyFill="1" applyBorder="1" applyAlignment="1" applyProtection="1">
      <alignment horizontal="left" vertical="center"/>
    </xf>
    <xf numFmtId="0" fontId="5" fillId="6" borderId="65" xfId="0" applyFont="1" applyFill="1" applyBorder="1" applyAlignment="1" applyProtection="1">
      <alignment horizontal="left" vertical="center"/>
    </xf>
    <xf numFmtId="0" fontId="3" fillId="11" borderId="86" xfId="0" applyFont="1" applyFill="1" applyBorder="1" applyAlignment="1" applyProtection="1">
      <alignment horizontal="center" vertical="center"/>
    </xf>
    <xf numFmtId="0" fontId="3" fillId="11" borderId="87" xfId="0" applyFont="1" applyFill="1" applyBorder="1" applyAlignment="1" applyProtection="1">
      <alignment horizontal="center" vertical="center"/>
    </xf>
    <xf numFmtId="0" fontId="3" fillId="11" borderId="90" xfId="0" applyFont="1" applyFill="1" applyBorder="1" applyAlignment="1" applyProtection="1">
      <alignment horizontal="center" vertical="center"/>
    </xf>
    <xf numFmtId="0" fontId="2" fillId="2" borderId="0" xfId="2" applyFont="1" applyFill="1" applyBorder="1" applyAlignment="1" applyProtection="1">
      <alignment horizontal="center"/>
      <protection locked="0"/>
    </xf>
    <xf numFmtId="1" fontId="3" fillId="0" borderId="28" xfId="0" applyNumberFormat="1" applyFont="1" applyFill="1" applyBorder="1" applyAlignment="1">
      <alignment horizontal="center" vertical="center"/>
    </xf>
    <xf numFmtId="0" fontId="14" fillId="2" borderId="66" xfId="0" applyFont="1" applyFill="1" applyBorder="1" applyAlignment="1" applyProtection="1">
      <alignment horizontal="center" vertical="center"/>
      <protection hidden="1"/>
    </xf>
    <xf numFmtId="0" fontId="29" fillId="2" borderId="0" xfId="0" applyFont="1" applyBorder="1" applyAlignment="1" applyProtection="1">
      <alignment vertical="center"/>
    </xf>
    <xf numFmtId="0" fontId="29" fillId="2" borderId="0" xfId="0" applyFont="1" applyBorder="1" applyProtection="1">
      <protection hidden="1"/>
    </xf>
    <xf numFmtId="0" fontId="29" fillId="2" borderId="0" xfId="0" applyFont="1" applyBorder="1" applyAlignment="1" applyProtection="1">
      <alignment horizontal="center"/>
      <protection hidden="1"/>
    </xf>
    <xf numFmtId="0" fontId="29" fillId="2" borderId="0" xfId="0" applyFont="1" applyBorder="1" applyProtection="1"/>
    <xf numFmtId="0" fontId="29" fillId="2" borderId="0" xfId="0" applyFont="1" applyBorder="1" applyAlignment="1" applyProtection="1">
      <alignment horizontal="center"/>
    </xf>
    <xf numFmtId="0" fontId="30" fillId="2" borderId="0" xfId="0" applyFont="1" applyBorder="1" applyAlignment="1">
      <alignment horizontal="center"/>
    </xf>
    <xf numFmtId="0" fontId="30" fillId="2" borderId="0" xfId="0" applyFont="1" applyBorder="1"/>
    <xf numFmtId="0" fontId="1" fillId="2" borderId="9" xfId="0" applyFont="1" applyBorder="1" applyAlignment="1" applyProtection="1">
      <alignment horizontal="center" vertical="center"/>
      <protection locked="0"/>
    </xf>
    <xf numFmtId="0" fontId="1" fillId="2" borderId="10" xfId="0" applyFont="1" applyBorder="1" applyAlignment="1" applyProtection="1">
      <alignment horizontal="center" vertical="center"/>
      <protection locked="0"/>
    </xf>
    <xf numFmtId="0" fontId="6" fillId="7" borderId="66" xfId="0" applyFont="1" applyFill="1" applyBorder="1" applyAlignment="1">
      <alignment horizontal="right" vertical="top"/>
    </xf>
    <xf numFmtId="0" fontId="6" fillId="7" borderId="67" xfId="0" applyFont="1" applyFill="1" applyBorder="1" applyAlignment="1">
      <alignment horizontal="right" vertical="top"/>
    </xf>
    <xf numFmtId="0" fontId="6" fillId="7" borderId="65" xfId="0" applyFont="1" applyFill="1" applyBorder="1" applyAlignment="1">
      <alignment horizontal="right" vertical="top"/>
    </xf>
    <xf numFmtId="0" fontId="16" fillId="6" borderId="1"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16" fillId="6" borderId="8" xfId="0" applyFont="1" applyFill="1" applyBorder="1" applyAlignment="1" applyProtection="1">
      <alignment horizontal="left" vertical="center" wrapText="1"/>
      <protection locked="0"/>
    </xf>
    <xf numFmtId="0" fontId="16" fillId="6" borderId="72" xfId="0" applyFont="1" applyFill="1" applyBorder="1" applyAlignment="1" applyProtection="1">
      <alignment horizontal="left" vertical="center" wrapText="1"/>
      <protection locked="0"/>
    </xf>
    <xf numFmtId="0" fontId="14" fillId="3" borderId="99" xfId="0" applyFont="1" applyFill="1" applyBorder="1" applyAlignment="1">
      <alignment horizontal="center" vertical="center" wrapText="1"/>
    </xf>
    <xf numFmtId="0" fontId="14" fillId="3" borderId="100" xfId="0" applyFont="1" applyFill="1" applyBorder="1" applyAlignment="1">
      <alignment horizontal="center" vertical="center" wrapText="1"/>
    </xf>
    <xf numFmtId="0" fontId="14" fillId="3" borderId="101"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2" xfId="0" applyFont="1" applyFill="1" applyBorder="1" applyAlignment="1">
      <alignment horizontal="center" vertical="center" wrapText="1"/>
    </xf>
    <xf numFmtId="0" fontId="14" fillId="4" borderId="103"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3" fillId="7" borderId="19" xfId="0" applyFont="1" applyFill="1" applyBorder="1" applyAlignment="1">
      <alignment horizontal="left" vertical="center"/>
    </xf>
    <xf numFmtId="0" fontId="5" fillId="6" borderId="19" xfId="0" applyFont="1" applyFill="1" applyBorder="1" applyAlignment="1" applyProtection="1">
      <alignment horizontal="left" vertical="center"/>
      <protection locked="0"/>
    </xf>
    <xf numFmtId="0" fontId="5" fillId="6" borderId="41" xfId="0" applyFont="1" applyFill="1" applyBorder="1" applyAlignment="1" applyProtection="1">
      <alignment horizontal="left" vertical="center"/>
      <protection locked="0"/>
    </xf>
    <xf numFmtId="0" fontId="5" fillId="6" borderId="11" xfId="0" applyFont="1" applyFill="1" applyBorder="1" applyAlignment="1" applyProtection="1">
      <alignment horizontal="left" vertical="center"/>
      <protection locked="0"/>
    </xf>
    <xf numFmtId="0" fontId="0" fillId="2" borderId="11" xfId="0" applyBorder="1" applyProtection="1">
      <protection locked="0"/>
    </xf>
    <xf numFmtId="14" fontId="5" fillId="6" borderId="8" xfId="0" applyNumberFormat="1" applyFont="1" applyFill="1" applyBorder="1" applyAlignment="1" applyProtection="1">
      <alignment horizontal="left" vertical="center"/>
      <protection locked="0"/>
    </xf>
    <xf numFmtId="14" fontId="5" fillId="6" borderId="19" xfId="0" applyNumberFormat="1" applyFont="1" applyFill="1" applyBorder="1" applyAlignment="1" applyProtection="1">
      <alignment horizontal="left" vertical="center"/>
      <protection locked="0"/>
    </xf>
    <xf numFmtId="0" fontId="3" fillId="7" borderId="8" xfId="0" applyFont="1" applyFill="1" applyBorder="1" applyAlignment="1">
      <alignment horizontal="left" vertical="center"/>
    </xf>
    <xf numFmtId="0" fontId="3" fillId="7" borderId="0" xfId="0" applyFont="1" applyFill="1" applyBorder="1" applyAlignment="1">
      <alignment horizontal="left" vertical="center"/>
    </xf>
    <xf numFmtId="0" fontId="24" fillId="7" borderId="0" xfId="0" applyFont="1" applyFill="1" applyBorder="1" applyAlignment="1">
      <alignment horizontal="left" vertical="center"/>
    </xf>
    <xf numFmtId="0" fontId="24" fillId="7" borderId="73" xfId="0" applyFont="1" applyFill="1" applyBorder="1" applyAlignment="1">
      <alignment horizontal="left" vertical="center"/>
    </xf>
    <xf numFmtId="0" fontId="5" fillId="6" borderId="49" xfId="0" applyFont="1" applyFill="1" applyBorder="1" applyAlignment="1" applyProtection="1">
      <alignment horizontal="left" vertical="center"/>
      <protection locked="0"/>
    </xf>
    <xf numFmtId="0" fontId="0" fillId="2" borderId="49" xfId="0" applyBorder="1" applyProtection="1">
      <protection locked="0"/>
    </xf>
    <xf numFmtId="0" fontId="5" fillId="6" borderId="0" xfId="0" applyFont="1" applyFill="1" applyBorder="1" applyAlignment="1" applyProtection="1">
      <alignment horizontal="left" vertical="center"/>
      <protection locked="0"/>
    </xf>
    <xf numFmtId="0" fontId="27" fillId="7" borderId="8" xfId="0" applyFont="1" applyFill="1" applyBorder="1" applyAlignment="1">
      <alignment horizontal="left" vertical="center"/>
    </xf>
    <xf numFmtId="0" fontId="27" fillId="7" borderId="19" xfId="0" applyFont="1" applyFill="1" applyBorder="1" applyAlignment="1">
      <alignment horizontal="left" vertical="center"/>
    </xf>
    <xf numFmtId="0" fontId="5" fillId="2" borderId="2" xfId="0" applyFont="1" applyFill="1" applyBorder="1" applyAlignment="1" applyProtection="1">
      <alignment horizontal="left" vertical="center"/>
    </xf>
    <xf numFmtId="14" fontId="4" fillId="6" borderId="8" xfId="0" applyNumberFormat="1" applyFont="1" applyFill="1" applyBorder="1" applyAlignment="1" applyProtection="1">
      <alignment horizontal="center" vertical="center"/>
    </xf>
    <xf numFmtId="14" fontId="4" fillId="6" borderId="19" xfId="0" applyNumberFormat="1" applyFont="1" applyFill="1" applyBorder="1" applyAlignment="1" applyProtection="1">
      <alignment horizontal="center" vertical="center"/>
    </xf>
    <xf numFmtId="0" fontId="15" fillId="6" borderId="66" xfId="0" applyFont="1" applyFill="1" applyBorder="1" applyAlignment="1" applyProtection="1">
      <alignment horizontal="center" vertical="center"/>
    </xf>
    <xf numFmtId="0" fontId="15" fillId="6" borderId="65" xfId="0" applyFont="1" applyFill="1" applyBorder="1" applyAlignment="1" applyProtection="1">
      <alignment horizontal="center" vertical="center"/>
    </xf>
    <xf numFmtId="0" fontId="19" fillId="8" borderId="0" xfId="0" applyFont="1" applyFill="1" applyBorder="1" applyAlignment="1" applyProtection="1">
      <alignment horizontal="center" vertical="center"/>
    </xf>
    <xf numFmtId="0" fontId="16" fillId="6" borderId="1" xfId="0" applyFont="1" applyFill="1" applyBorder="1" applyAlignment="1" applyProtection="1">
      <alignment horizontal="left" vertical="center" wrapText="1"/>
    </xf>
    <xf numFmtId="0" fontId="16" fillId="6" borderId="2" xfId="0" applyFont="1" applyFill="1" applyBorder="1" applyAlignment="1" applyProtection="1">
      <alignment horizontal="left" vertical="center" wrapText="1"/>
    </xf>
    <xf numFmtId="0" fontId="16" fillId="6" borderId="58" xfId="0" applyFont="1" applyFill="1" applyBorder="1" applyAlignment="1" applyProtection="1">
      <alignment horizontal="left" vertical="center" wrapText="1"/>
    </xf>
    <xf numFmtId="0" fontId="6" fillId="2" borderId="66" xfId="0" applyFont="1" applyBorder="1" applyAlignment="1" applyProtection="1">
      <alignment horizontal="right" vertical="top"/>
    </xf>
    <xf numFmtId="0" fontId="6" fillId="2" borderId="67" xfId="0" applyFont="1" applyBorder="1" applyAlignment="1" applyProtection="1">
      <alignment horizontal="right" vertical="top"/>
    </xf>
    <xf numFmtId="0" fontId="6" fillId="2" borderId="65" xfId="0" applyFont="1" applyBorder="1" applyAlignment="1" applyProtection="1">
      <alignment horizontal="right" vertical="top"/>
    </xf>
    <xf numFmtId="0" fontId="14" fillId="4" borderId="7" xfId="0" applyFont="1" applyFill="1" applyBorder="1" applyAlignment="1" applyProtection="1">
      <alignment horizontal="center" vertical="center" wrapText="1"/>
    </xf>
    <xf numFmtId="0" fontId="14" fillId="4" borderId="102" xfId="0" applyFont="1" applyFill="1" applyBorder="1" applyAlignment="1" applyProtection="1">
      <alignment horizontal="center" vertical="center" wrapText="1"/>
    </xf>
    <xf numFmtId="0" fontId="14" fillId="4" borderId="103"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14" fillId="5" borderId="19" xfId="0" applyFont="1" applyFill="1" applyBorder="1" applyAlignment="1" applyProtection="1">
      <alignment horizontal="center" vertical="center" wrapText="1"/>
    </xf>
    <xf numFmtId="0" fontId="14" fillId="3" borderId="99" xfId="0" applyFont="1" applyFill="1" applyBorder="1" applyAlignment="1" applyProtection="1">
      <alignment horizontal="center" vertical="center" wrapText="1"/>
    </xf>
    <xf numFmtId="0" fontId="14" fillId="3" borderId="100" xfId="0" applyFont="1" applyFill="1" applyBorder="1" applyAlignment="1" applyProtection="1">
      <alignment horizontal="center" vertical="center" wrapText="1"/>
    </xf>
    <xf numFmtId="0" fontId="14" fillId="3" borderId="101" xfId="0"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wrapText="1"/>
    </xf>
  </cellXfs>
  <cellStyles count="3">
    <cellStyle name="_Hoja1" xfId="1"/>
    <cellStyle name="Hipervínculo" xfId="2" builtinId="8"/>
    <cellStyle name="Normal" xfId="0" builtinId="0"/>
  </cellStyles>
  <dxfs count="2">
    <dxf>
      <font>
        <condense val="0"/>
        <extend val="0"/>
        <color indexed="9"/>
      </font>
    </dxf>
    <dxf>
      <font>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28575</xdr:rowOff>
    </xdr:from>
    <xdr:to>
      <xdr:col>1</xdr:col>
      <xdr:colOff>1266825</xdr:colOff>
      <xdr:row>5</xdr:row>
      <xdr:rowOff>114300</xdr:rowOff>
    </xdr:to>
    <xdr:pic>
      <xdr:nvPicPr>
        <xdr:cNvPr id="10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75"/>
          <a:ext cx="13620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elefonica.net/web2/redavesmarin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55"/>
  <sheetViews>
    <sheetView workbookViewId="0">
      <selection activeCell="B2" sqref="B2"/>
    </sheetView>
  </sheetViews>
  <sheetFormatPr baseColWidth="10" defaultRowHeight="14.25" x14ac:dyDescent="0.2"/>
  <cols>
    <col min="1" max="1" width="4" style="7" customWidth="1"/>
    <col min="2" max="2" width="98.5703125" style="7" customWidth="1"/>
    <col min="3" max="3" width="11.42578125" style="7"/>
    <col min="4" max="4" width="50.42578125" style="7" bestFit="1" customWidth="1"/>
    <col min="5" max="16384" width="11.42578125" style="7"/>
  </cols>
  <sheetData>
    <row r="1" spans="1:4" ht="18" x14ac:dyDescent="0.25">
      <c r="A1" s="133"/>
      <c r="B1" s="134"/>
      <c r="C1" s="133"/>
      <c r="D1" s="133"/>
    </row>
    <row r="2" spans="1:4" ht="18" x14ac:dyDescent="0.25">
      <c r="A2" s="135"/>
      <c r="B2" s="136" t="s">
        <v>328</v>
      </c>
      <c r="C2" s="133"/>
      <c r="D2" s="137" t="s">
        <v>76</v>
      </c>
    </row>
    <row r="3" spans="1:4" ht="15" x14ac:dyDescent="0.25">
      <c r="A3" s="135"/>
      <c r="B3" s="133"/>
      <c r="C3" s="133"/>
      <c r="D3" s="133"/>
    </row>
    <row r="4" spans="1:4" ht="15" x14ac:dyDescent="0.25">
      <c r="A4" s="135"/>
      <c r="B4" s="138" t="s">
        <v>329</v>
      </c>
      <c r="C4" s="133"/>
      <c r="D4" s="133"/>
    </row>
    <row r="5" spans="1:4" ht="15" x14ac:dyDescent="0.25">
      <c r="A5" s="135"/>
      <c r="B5" s="138"/>
      <c r="C5" s="133"/>
      <c r="D5" s="133"/>
    </row>
    <row r="6" spans="1:4" ht="15" x14ac:dyDescent="0.25">
      <c r="A6" s="135"/>
      <c r="B6" s="386" t="s">
        <v>316</v>
      </c>
      <c r="C6" s="133"/>
      <c r="D6" s="133"/>
    </row>
    <row r="7" spans="1:4" ht="15" x14ac:dyDescent="0.25">
      <c r="A7" s="135"/>
      <c r="B7" s="133"/>
      <c r="C7" s="133"/>
      <c r="D7" s="133"/>
    </row>
    <row r="8" spans="1:4" ht="29.25" x14ac:dyDescent="0.25">
      <c r="A8" s="135"/>
      <c r="B8" s="139" t="s">
        <v>94</v>
      </c>
      <c r="C8" s="133"/>
      <c r="D8" s="133"/>
    </row>
    <row r="9" spans="1:4" x14ac:dyDescent="0.2">
      <c r="A9" s="133"/>
      <c r="B9" s="140"/>
      <c r="C9" s="133"/>
      <c r="D9" s="133"/>
    </row>
    <row r="10" spans="1:4" ht="15" x14ac:dyDescent="0.25">
      <c r="A10" s="133"/>
      <c r="B10" s="141" t="s">
        <v>41</v>
      </c>
      <c r="C10" s="133"/>
      <c r="D10" s="133"/>
    </row>
    <row r="11" spans="1:4" s="11" customFormat="1" ht="29.25" x14ac:dyDescent="0.25">
      <c r="A11" s="142"/>
      <c r="B11" s="143" t="s">
        <v>74</v>
      </c>
      <c r="C11" s="142"/>
      <c r="D11" s="142"/>
    </row>
    <row r="12" spans="1:4" x14ac:dyDescent="0.2">
      <c r="A12" s="133"/>
      <c r="B12" s="143"/>
      <c r="C12" s="133"/>
      <c r="D12" s="133"/>
    </row>
    <row r="13" spans="1:4" s="8" customFormat="1" ht="43.5" x14ac:dyDescent="0.2">
      <c r="A13" s="144"/>
      <c r="B13" s="145" t="s">
        <v>75</v>
      </c>
      <c r="C13" s="146"/>
      <c r="D13" s="146"/>
    </row>
    <row r="14" spans="1:4" s="8" customFormat="1" ht="15" x14ac:dyDescent="0.2">
      <c r="A14" s="144"/>
      <c r="B14" s="145" t="s">
        <v>95</v>
      </c>
      <c r="C14" s="146"/>
      <c r="D14" s="146"/>
    </row>
    <row r="15" spans="1:4" s="8" customFormat="1" ht="29.25" x14ac:dyDescent="0.2">
      <c r="A15" s="144"/>
      <c r="B15" s="145" t="s">
        <v>44</v>
      </c>
      <c r="C15" s="146"/>
      <c r="D15" s="146"/>
    </row>
    <row r="16" spans="1:4" s="8" customFormat="1" ht="43.5" x14ac:dyDescent="0.2">
      <c r="A16" s="144"/>
      <c r="B16" s="145" t="s">
        <v>54</v>
      </c>
      <c r="C16" s="146"/>
      <c r="D16" s="146"/>
    </row>
    <row r="17" spans="1:4" s="8" customFormat="1" ht="15" x14ac:dyDescent="0.2">
      <c r="A17" s="144"/>
      <c r="B17" s="145" t="s">
        <v>156</v>
      </c>
      <c r="C17" s="146"/>
      <c r="D17" s="146"/>
    </row>
    <row r="18" spans="1:4" s="8" customFormat="1" ht="72" x14ac:dyDescent="0.2">
      <c r="A18" s="144"/>
      <c r="B18" s="145" t="s">
        <v>313</v>
      </c>
      <c r="C18" s="146"/>
      <c r="D18" s="146"/>
    </row>
    <row r="19" spans="1:4" s="8" customFormat="1" ht="29.25" x14ac:dyDescent="0.2">
      <c r="A19" s="144"/>
      <c r="B19" s="145" t="s">
        <v>102</v>
      </c>
      <c r="C19" s="146"/>
      <c r="D19" s="146"/>
    </row>
    <row r="20" spans="1:4" s="8" customFormat="1" ht="29.25" x14ac:dyDescent="0.2">
      <c r="A20" s="144"/>
      <c r="B20" s="147" t="s">
        <v>103</v>
      </c>
      <c r="C20" s="146"/>
      <c r="D20" s="146"/>
    </row>
    <row r="21" spans="1:4" s="8" customFormat="1" x14ac:dyDescent="0.2">
      <c r="A21" s="146"/>
      <c r="B21" s="148"/>
      <c r="C21" s="146"/>
      <c r="D21" s="146"/>
    </row>
    <row r="22" spans="1:4" s="8" customFormat="1" ht="15" x14ac:dyDescent="0.25">
      <c r="A22" s="146"/>
      <c r="B22" s="149" t="s">
        <v>12</v>
      </c>
      <c r="C22" s="146"/>
      <c r="D22" s="146"/>
    </row>
    <row r="23" spans="1:4" s="8" customFormat="1" ht="43.5" x14ac:dyDescent="0.25">
      <c r="A23" s="146"/>
      <c r="B23" s="150" t="s">
        <v>55</v>
      </c>
      <c r="C23" s="146"/>
      <c r="D23" s="146"/>
    </row>
    <row r="24" spans="1:4" s="8" customFormat="1" ht="72" x14ac:dyDescent="0.25">
      <c r="A24" s="146"/>
      <c r="B24" s="150" t="s">
        <v>96</v>
      </c>
      <c r="C24" s="146"/>
      <c r="D24" s="146"/>
    </row>
    <row r="25" spans="1:4" s="8" customFormat="1" ht="28.5" x14ac:dyDescent="0.2">
      <c r="A25" s="146"/>
      <c r="B25" s="151" t="s">
        <v>71</v>
      </c>
      <c r="C25" s="146"/>
      <c r="D25" s="146"/>
    </row>
    <row r="26" spans="1:4" s="8" customFormat="1" x14ac:dyDescent="0.2">
      <c r="A26" s="146"/>
      <c r="B26" s="148"/>
      <c r="C26" s="146"/>
      <c r="D26" s="146"/>
    </row>
    <row r="27" spans="1:4" s="8" customFormat="1" ht="15" x14ac:dyDescent="0.25">
      <c r="A27" s="146"/>
      <c r="B27" s="149" t="s">
        <v>47</v>
      </c>
      <c r="C27" s="146"/>
      <c r="D27" s="146"/>
    </row>
    <row r="28" spans="1:4" s="8" customFormat="1" ht="57.75" x14ac:dyDescent="0.2">
      <c r="A28" s="146"/>
      <c r="B28" s="150" t="s">
        <v>45</v>
      </c>
      <c r="C28" s="146"/>
      <c r="D28" s="146"/>
    </row>
    <row r="29" spans="1:4" s="8" customFormat="1" ht="29.25" x14ac:dyDescent="0.2">
      <c r="A29" s="146"/>
      <c r="B29" s="150" t="s">
        <v>46</v>
      </c>
      <c r="C29" s="146"/>
      <c r="D29" s="146"/>
    </row>
    <row r="30" spans="1:4" s="8" customFormat="1" x14ac:dyDescent="0.2">
      <c r="A30" s="146"/>
      <c r="B30" s="150"/>
      <c r="C30" s="146"/>
      <c r="D30" s="146"/>
    </row>
    <row r="31" spans="1:4" s="8" customFormat="1" x14ac:dyDescent="0.2">
      <c r="A31" s="146"/>
      <c r="B31" s="152" t="s">
        <v>42</v>
      </c>
      <c r="C31" s="146"/>
      <c r="D31" s="146"/>
    </row>
    <row r="32" spans="1:4" s="8" customFormat="1" x14ac:dyDescent="0.2">
      <c r="A32" s="146"/>
      <c r="B32" s="153" t="s">
        <v>48</v>
      </c>
      <c r="C32" s="146"/>
      <c r="D32" s="146"/>
    </row>
    <row r="33" spans="1:4" s="8" customFormat="1" x14ac:dyDescent="0.2">
      <c r="A33" s="146"/>
      <c r="B33" s="154" t="s">
        <v>49</v>
      </c>
      <c r="C33" s="146"/>
      <c r="D33" s="146"/>
    </row>
    <row r="34" spans="1:4" s="8" customFormat="1" x14ac:dyDescent="0.2">
      <c r="A34" s="146"/>
      <c r="B34" s="154" t="s">
        <v>50</v>
      </c>
      <c r="C34" s="146"/>
      <c r="D34" s="146"/>
    </row>
    <row r="35" spans="1:4" s="8" customFormat="1" x14ac:dyDescent="0.2">
      <c r="A35" s="146"/>
      <c r="B35" s="154" t="s">
        <v>51</v>
      </c>
      <c r="C35" s="146"/>
      <c r="D35" s="146"/>
    </row>
    <row r="36" spans="1:4" s="8" customFormat="1" x14ac:dyDescent="0.2">
      <c r="A36" s="146"/>
      <c r="B36" s="155" t="s">
        <v>52</v>
      </c>
      <c r="C36" s="146"/>
      <c r="D36" s="146"/>
    </row>
    <row r="37" spans="1:4" s="8" customFormat="1" x14ac:dyDescent="0.2">
      <c r="A37" s="146"/>
      <c r="B37" s="156"/>
      <c r="C37" s="146"/>
      <c r="D37" s="146"/>
    </row>
    <row r="38" spans="1:4" s="8" customFormat="1" ht="15" x14ac:dyDescent="0.25">
      <c r="A38" s="146"/>
      <c r="B38" s="149" t="s">
        <v>1</v>
      </c>
      <c r="C38" s="146"/>
      <c r="D38" s="146"/>
    </row>
    <row r="39" spans="1:4" s="8" customFormat="1" ht="28.5" x14ac:dyDescent="0.2">
      <c r="A39" s="146"/>
      <c r="B39" s="151" t="s">
        <v>43</v>
      </c>
      <c r="C39" s="146"/>
      <c r="D39" s="146"/>
    </row>
    <row r="40" spans="1:4" s="8" customFormat="1" x14ac:dyDescent="0.2">
      <c r="A40" s="146"/>
      <c r="B40" s="148"/>
      <c r="C40" s="146"/>
      <c r="D40" s="146"/>
    </row>
    <row r="41" spans="1:4" s="8" customFormat="1" ht="15" x14ac:dyDescent="0.25">
      <c r="A41" s="146"/>
      <c r="B41" s="149" t="s">
        <v>53</v>
      </c>
      <c r="C41" s="146"/>
      <c r="D41" s="146"/>
    </row>
    <row r="42" spans="1:4" s="8" customFormat="1" ht="28.5" x14ac:dyDescent="0.2">
      <c r="A42" s="146"/>
      <c r="B42" s="150" t="s">
        <v>72</v>
      </c>
      <c r="C42" s="146"/>
      <c r="D42" s="146"/>
    </row>
    <row r="43" spans="1:4" s="8" customFormat="1" ht="57" x14ac:dyDescent="0.2">
      <c r="A43" s="146"/>
      <c r="B43" s="151" t="s">
        <v>56</v>
      </c>
      <c r="C43" s="146"/>
      <c r="D43" s="146"/>
    </row>
    <row r="44" spans="1:4" s="8" customFormat="1" x14ac:dyDescent="0.2">
      <c r="A44" s="146"/>
      <c r="B44" s="146"/>
      <c r="C44" s="146"/>
      <c r="D44" s="146"/>
    </row>
    <row r="45" spans="1:4" s="8" customFormat="1" x14ac:dyDescent="0.2">
      <c r="A45" s="146"/>
      <c r="B45" s="146"/>
      <c r="C45" s="146"/>
      <c r="D45" s="146"/>
    </row>
    <row r="46" spans="1:4" s="8" customFormat="1" x14ac:dyDescent="0.2">
      <c r="A46" s="146"/>
      <c r="B46" s="137" t="s">
        <v>76</v>
      </c>
      <c r="C46" s="146"/>
      <c r="D46" s="146"/>
    </row>
    <row r="47" spans="1:4" s="8" customFormat="1" x14ac:dyDescent="0.2">
      <c r="A47" s="146"/>
      <c r="B47" s="146"/>
      <c r="C47" s="146"/>
      <c r="D47" s="146"/>
    </row>
    <row r="48" spans="1:4" s="8" customFormat="1" x14ac:dyDescent="0.2">
      <c r="A48" s="146"/>
      <c r="B48" s="146"/>
      <c r="C48" s="146"/>
      <c r="D48" s="146"/>
    </row>
    <row r="49" spans="1:4" s="8" customFormat="1" x14ac:dyDescent="0.2">
      <c r="A49" s="146"/>
      <c r="B49" s="146"/>
      <c r="C49" s="146"/>
      <c r="D49" s="146"/>
    </row>
    <row r="50" spans="1:4" s="8" customFormat="1" x14ac:dyDescent="0.2">
      <c r="A50" s="146"/>
      <c r="B50" s="146"/>
      <c r="C50" s="146"/>
      <c r="D50" s="146"/>
    </row>
    <row r="51" spans="1:4" s="8" customFormat="1" x14ac:dyDescent="0.2">
      <c r="A51" s="146"/>
      <c r="B51" s="146"/>
      <c r="C51" s="146"/>
      <c r="D51" s="146"/>
    </row>
    <row r="52" spans="1:4" s="8" customFormat="1" x14ac:dyDescent="0.2">
      <c r="A52" s="146"/>
      <c r="B52" s="157"/>
      <c r="C52" s="146"/>
      <c r="D52" s="146"/>
    </row>
    <row r="53" spans="1:4" s="8" customFormat="1" x14ac:dyDescent="0.2">
      <c r="A53" s="146"/>
      <c r="B53" s="146"/>
      <c r="C53" s="146"/>
      <c r="D53" s="146"/>
    </row>
    <row r="54" spans="1:4" s="8" customFormat="1" x14ac:dyDescent="0.2">
      <c r="A54" s="146"/>
      <c r="B54" s="146"/>
      <c r="C54" s="146"/>
      <c r="D54" s="146"/>
    </row>
    <row r="55" spans="1:4" s="8" customFormat="1" x14ac:dyDescent="0.2">
      <c r="A55" s="146"/>
      <c r="B55" s="146"/>
      <c r="C55" s="146"/>
      <c r="D55" s="146"/>
    </row>
  </sheetData>
  <sheetProtection password="C846" sheet="1" objects="1" scenarios="1" selectLockedCells="1" selectUnlockedCells="1"/>
  <phoneticPr fontId="0" type="noConversion"/>
  <hyperlinks>
    <hyperlink ref="B6" r:id="rId1" display="http://www.telefonica.net/web2/redavesmarinas/"/>
  </hyperlinks>
  <pageMargins left="0.78740157480314965" right="0.78740157480314965" top="0.78740157480314965" bottom="0.78740157480314965" header="0.39370078740157483" footer="0"/>
  <pageSetup paperSize="9" scale="76" orientation="portrait" horizontalDpi="4294967293" verticalDpi="1200" r:id="rId2"/>
  <headerFooter alignWithMargins="0">
    <oddHeader>&amp;R&amp;F
&amp;A</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IS504"/>
  <sheetViews>
    <sheetView tabSelected="1" topLeftCell="A61" zoomScale="66" workbookViewId="0">
      <selection activeCell="G18" sqref="G18"/>
    </sheetView>
  </sheetViews>
  <sheetFormatPr baseColWidth="10" defaultRowHeight="14.25" x14ac:dyDescent="0.2"/>
  <cols>
    <col min="1" max="1" width="54" style="6" bestFit="1" customWidth="1"/>
    <col min="2" max="2" width="12.7109375" style="5" customWidth="1"/>
    <col min="3" max="3" width="6.7109375" style="9" customWidth="1"/>
    <col min="4" max="4" width="12.7109375" style="5" customWidth="1"/>
    <col min="5" max="5" width="23.140625" style="9" bestFit="1" customWidth="1"/>
    <col min="6" max="6" width="12.7109375" style="4" customWidth="1"/>
    <col min="7" max="7" width="10.140625" style="9" customWidth="1"/>
    <col min="8" max="8" width="12.7109375" style="4" customWidth="1"/>
    <col min="9" max="9" width="6.7109375" style="9" customWidth="1"/>
    <col min="10" max="10" width="12.7109375" style="4" customWidth="1"/>
    <col min="11" max="11" width="6.7109375" style="9" customWidth="1"/>
    <col min="12" max="12" width="12.7109375" style="4" customWidth="1"/>
    <col min="13" max="13" width="6.7109375" style="9" customWidth="1"/>
    <col min="14" max="14" width="12.7109375" style="4" customWidth="1"/>
    <col min="15" max="15" width="6.7109375" style="9" customWidth="1"/>
    <col min="16" max="16" width="12.7109375" style="9" customWidth="1"/>
    <col min="17" max="17" width="6.7109375" style="9" customWidth="1"/>
    <col min="18" max="18" width="12.7109375" style="9" customWidth="1"/>
    <col min="19" max="19" width="6.7109375" style="9" customWidth="1"/>
    <col min="20" max="20" width="11.28515625" style="97" bestFit="1" customWidth="1"/>
    <col min="21" max="21" width="9.7109375" style="97" bestFit="1" customWidth="1"/>
    <col min="22" max="22" width="2.140625" style="4" customWidth="1"/>
    <col min="23" max="16384" width="11.42578125" style="4"/>
  </cols>
  <sheetData>
    <row r="1" spans="1:253" s="2" customFormat="1" ht="18" customHeight="1" x14ac:dyDescent="0.2">
      <c r="A1" s="368" t="s">
        <v>0</v>
      </c>
      <c r="B1" s="420" t="s">
        <v>333</v>
      </c>
      <c r="C1" s="421"/>
      <c r="D1" s="421"/>
      <c r="E1" s="421"/>
      <c r="F1" s="421"/>
      <c r="G1" s="421"/>
      <c r="H1" s="421"/>
      <c r="I1" s="183"/>
      <c r="J1" s="431" t="s">
        <v>59</v>
      </c>
      <c r="K1" s="123"/>
      <c r="L1" s="422">
        <v>42406</v>
      </c>
      <c r="M1" s="422"/>
      <c r="N1" s="422"/>
      <c r="O1" s="422"/>
      <c r="P1" s="376"/>
      <c r="Q1" s="374"/>
      <c r="R1" s="374"/>
      <c r="S1" s="377"/>
      <c r="T1" s="388" t="str">
        <f>B1</f>
        <v>Biel Sevilla, Guillem Pons i Buades, Pep Manchado, Carlos López Jurado, Maties Rebassa, Nacho Barcia, Miguel McMinn</v>
      </c>
      <c r="U1" s="168"/>
      <c r="V1" s="3"/>
      <c r="W1" s="10" t="s">
        <v>73</v>
      </c>
      <c r="X1" s="1"/>
      <c r="Y1" s="1"/>
      <c r="Z1" s="1"/>
      <c r="AA1" s="1"/>
      <c r="AB1" s="1"/>
      <c r="AD1" s="3"/>
      <c r="AE1" s="1"/>
      <c r="AF1" s="1"/>
      <c r="AG1" s="1"/>
      <c r="AH1" s="1"/>
      <c r="AI1" s="1"/>
      <c r="AJ1" s="1"/>
      <c r="AL1" s="3"/>
      <c r="AM1" s="1"/>
      <c r="AN1" s="1"/>
      <c r="AO1" s="1"/>
      <c r="AP1" s="1"/>
      <c r="AQ1" s="1"/>
      <c r="AR1" s="1"/>
      <c r="AT1" s="3"/>
      <c r="AU1" s="1"/>
      <c r="AV1" s="1"/>
      <c r="AW1" s="1"/>
      <c r="AX1" s="1"/>
      <c r="AY1" s="1"/>
      <c r="AZ1" s="1"/>
      <c r="BB1" s="3"/>
      <c r="BC1" s="1"/>
      <c r="BD1" s="1"/>
      <c r="BE1" s="1"/>
      <c r="BF1" s="1"/>
      <c r="BG1" s="1"/>
      <c r="BH1" s="1"/>
      <c r="BJ1" s="3"/>
      <c r="BK1" s="1"/>
      <c r="BL1" s="1"/>
      <c r="BM1" s="1"/>
      <c r="BN1" s="1"/>
      <c r="BO1" s="1"/>
      <c r="BP1" s="1"/>
      <c r="BR1" s="3"/>
      <c r="BS1" s="1"/>
      <c r="BT1" s="1"/>
      <c r="BU1" s="1"/>
      <c r="BV1" s="1"/>
      <c r="BW1" s="1"/>
      <c r="BX1" s="1"/>
      <c r="BZ1" s="3"/>
      <c r="CA1" s="1"/>
      <c r="CB1" s="1"/>
      <c r="CC1" s="1"/>
      <c r="CD1" s="1"/>
      <c r="CE1" s="1"/>
      <c r="CF1" s="1"/>
      <c r="CH1" s="3"/>
      <c r="CI1" s="1"/>
      <c r="CJ1" s="1"/>
      <c r="CK1" s="1"/>
      <c r="CL1" s="1"/>
      <c r="CM1" s="1"/>
      <c r="CN1" s="1"/>
      <c r="CP1" s="3"/>
      <c r="CQ1" s="1"/>
      <c r="CR1" s="1"/>
      <c r="CS1" s="1"/>
      <c r="CT1" s="1"/>
      <c r="CU1" s="1"/>
      <c r="CV1" s="1"/>
      <c r="CX1" s="3"/>
      <c r="CY1" s="1"/>
      <c r="CZ1" s="1"/>
      <c r="DA1" s="1"/>
      <c r="DB1" s="1"/>
      <c r="DC1" s="1"/>
      <c r="DD1" s="1"/>
      <c r="DF1" s="3"/>
      <c r="DG1" s="1"/>
      <c r="DH1" s="1"/>
      <c r="DI1" s="1"/>
      <c r="DJ1" s="1"/>
      <c r="DK1" s="1"/>
      <c r="DL1" s="1"/>
      <c r="DN1" s="3"/>
      <c r="DO1" s="1"/>
      <c r="DP1" s="1"/>
      <c r="DQ1" s="1"/>
      <c r="DR1" s="1"/>
      <c r="DS1" s="1"/>
      <c r="DT1" s="1"/>
      <c r="DV1" s="3"/>
      <c r="DW1" s="1"/>
      <c r="DX1" s="1"/>
      <c r="DY1" s="1"/>
      <c r="DZ1" s="1"/>
      <c r="EA1" s="1"/>
      <c r="EB1" s="1"/>
      <c r="ED1" s="3"/>
      <c r="EE1" s="1"/>
      <c r="EF1" s="1"/>
      <c r="EG1" s="1"/>
      <c r="EH1" s="1"/>
      <c r="EI1" s="1"/>
      <c r="EJ1" s="1"/>
      <c r="EL1" s="3"/>
      <c r="EM1" s="1"/>
      <c r="EN1" s="1"/>
      <c r="EO1" s="1"/>
      <c r="EP1" s="1"/>
      <c r="EQ1" s="1"/>
      <c r="ER1" s="1"/>
      <c r="ET1" s="3"/>
      <c r="EU1" s="1"/>
      <c r="EV1" s="1"/>
      <c r="EW1" s="1"/>
      <c r="EX1" s="1"/>
      <c r="EY1" s="1"/>
      <c r="EZ1" s="1"/>
      <c r="FB1" s="3"/>
      <c r="FC1" s="1"/>
      <c r="FD1" s="1"/>
      <c r="FE1" s="1"/>
      <c r="FF1" s="1"/>
      <c r="FG1" s="1"/>
      <c r="FH1" s="1"/>
      <c r="FJ1" s="3"/>
      <c r="FK1" s="1"/>
      <c r="FL1" s="1"/>
      <c r="FM1" s="1"/>
      <c r="FN1" s="1"/>
      <c r="FO1" s="1"/>
      <c r="FP1" s="1"/>
      <c r="FR1" s="3"/>
      <c r="FS1" s="1"/>
      <c r="FT1" s="1"/>
      <c r="FU1" s="1"/>
      <c r="FV1" s="1"/>
      <c r="FW1" s="1"/>
      <c r="FX1" s="1"/>
      <c r="FZ1" s="3"/>
      <c r="GA1" s="1"/>
      <c r="GB1" s="1"/>
      <c r="GC1" s="1"/>
      <c r="GD1" s="1"/>
      <c r="GE1" s="1"/>
      <c r="GF1" s="1"/>
      <c r="GH1" s="3"/>
      <c r="GI1" s="1"/>
      <c r="GJ1" s="1"/>
      <c r="GK1" s="1"/>
      <c r="GL1" s="1"/>
      <c r="GM1" s="1"/>
      <c r="GN1" s="1"/>
      <c r="GP1" s="3"/>
      <c r="GQ1" s="1"/>
      <c r="GR1" s="1"/>
      <c r="GS1" s="1"/>
      <c r="GT1" s="1"/>
      <c r="GU1" s="1"/>
      <c r="GV1" s="1"/>
      <c r="GX1" s="3"/>
      <c r="GY1" s="1"/>
      <c r="GZ1" s="1"/>
      <c r="HA1" s="1"/>
      <c r="HB1" s="1"/>
      <c r="HC1" s="1"/>
      <c r="HD1" s="1"/>
      <c r="HF1" s="3"/>
      <c r="HG1" s="1"/>
      <c r="HH1" s="1"/>
      <c r="HI1" s="1"/>
      <c r="HJ1" s="1"/>
      <c r="HK1" s="1"/>
      <c r="HL1" s="1"/>
      <c r="HN1" s="3"/>
      <c r="HO1" s="1"/>
      <c r="HP1" s="1"/>
      <c r="HQ1" s="1"/>
      <c r="HR1" s="1"/>
      <c r="HS1" s="1"/>
      <c r="HT1" s="1"/>
      <c r="HV1" s="3"/>
      <c r="HW1" s="1"/>
      <c r="HX1" s="1"/>
      <c r="HY1" s="1"/>
      <c r="HZ1" s="1"/>
      <c r="IA1" s="1"/>
      <c r="IB1" s="1"/>
      <c r="ID1" s="3"/>
      <c r="IE1" s="1"/>
      <c r="IF1" s="1"/>
      <c r="IG1" s="1"/>
      <c r="IH1" s="1"/>
      <c r="II1" s="1"/>
      <c r="IJ1" s="1"/>
      <c r="IL1" s="3"/>
      <c r="IM1" s="1"/>
      <c r="IN1" s="1"/>
      <c r="IO1" s="1"/>
      <c r="IP1" s="1"/>
      <c r="IQ1" s="1"/>
      <c r="IR1" s="1"/>
    </row>
    <row r="2" spans="1:253" ht="18" customHeight="1" x14ac:dyDescent="0.2">
      <c r="A2" s="367" t="s">
        <v>78</v>
      </c>
      <c r="B2" s="428" t="s">
        <v>334</v>
      </c>
      <c r="C2" s="429"/>
      <c r="D2" s="429"/>
      <c r="E2" s="429"/>
      <c r="F2" s="429"/>
      <c r="G2" s="429"/>
      <c r="H2" s="429"/>
      <c r="I2" s="184"/>
      <c r="J2" s="432"/>
      <c r="K2" s="124"/>
      <c r="L2" s="423"/>
      <c r="M2" s="423"/>
      <c r="N2" s="423"/>
      <c r="O2" s="423"/>
      <c r="P2" s="378"/>
      <c r="Q2" s="375"/>
      <c r="R2" s="375"/>
      <c r="S2" s="379"/>
      <c r="T2" s="169" t="str">
        <f>B2</f>
        <v>miguel.mcminn@gmail.com</v>
      </c>
      <c r="U2" s="170"/>
      <c r="W2" s="10" t="s">
        <v>65</v>
      </c>
      <c r="X2" s="10"/>
      <c r="Y2" s="10"/>
      <c r="Z2" s="10"/>
    </row>
    <row r="3" spans="1:253" ht="18" customHeight="1" x14ac:dyDescent="0.2">
      <c r="A3" s="187"/>
      <c r="B3" s="433"/>
      <c r="C3" s="433"/>
      <c r="D3" s="433"/>
      <c r="E3" s="433"/>
      <c r="F3" s="433"/>
      <c r="G3" s="433"/>
      <c r="H3" s="433"/>
      <c r="I3" s="186"/>
      <c r="J3" s="424" t="s">
        <v>4</v>
      </c>
      <c r="K3" s="424"/>
      <c r="L3" s="22">
        <v>0.33333333333333331</v>
      </c>
      <c r="M3" s="18"/>
      <c r="N3" s="18"/>
      <c r="O3" s="18"/>
      <c r="P3" s="380"/>
      <c r="Q3" s="233"/>
      <c r="R3" s="233"/>
      <c r="S3" s="381"/>
      <c r="T3" s="174">
        <f>L1</f>
        <v>42406</v>
      </c>
      <c r="U3" s="171"/>
      <c r="W3" s="10" t="s">
        <v>64</v>
      </c>
      <c r="X3" s="10"/>
      <c r="Y3" s="10"/>
      <c r="Z3" s="10"/>
    </row>
    <row r="4" spans="1:253" s="2" customFormat="1" ht="18" customHeight="1" x14ac:dyDescent="0.2">
      <c r="A4" s="369" t="s">
        <v>1</v>
      </c>
      <c r="B4" s="430" t="s">
        <v>330</v>
      </c>
      <c r="C4" s="430"/>
      <c r="D4" s="430"/>
      <c r="E4" s="430"/>
      <c r="F4" s="430"/>
      <c r="G4" s="430"/>
      <c r="H4" s="430"/>
      <c r="I4" s="184"/>
      <c r="J4" s="425" t="s">
        <v>5</v>
      </c>
      <c r="K4" s="425"/>
      <c r="L4" s="23">
        <v>0.47916666666666669</v>
      </c>
      <c r="M4" s="17"/>
      <c r="N4" s="17"/>
      <c r="O4" s="17"/>
      <c r="P4" s="380"/>
      <c r="Q4" s="233"/>
      <c r="R4" s="233"/>
      <c r="S4" s="381"/>
      <c r="T4" s="169" t="str">
        <f>B4</f>
        <v>Faro de Cala Figuera</v>
      </c>
      <c r="U4" s="172"/>
      <c r="V4" s="3"/>
      <c r="W4" s="1"/>
      <c r="X4" s="1"/>
      <c r="Y4" s="1"/>
      <c r="Z4" s="1"/>
      <c r="AA4" s="1"/>
      <c r="AB4" s="1"/>
      <c r="AD4" s="3"/>
      <c r="AE4" s="1"/>
      <c r="AF4" s="1"/>
      <c r="AG4" s="1"/>
      <c r="AH4" s="1"/>
      <c r="AI4" s="1"/>
      <c r="AJ4" s="1"/>
      <c r="AL4" s="3"/>
      <c r="AM4" s="1"/>
      <c r="AN4" s="1"/>
      <c r="AO4" s="1"/>
      <c r="AP4" s="1"/>
      <c r="AQ4" s="1"/>
      <c r="AR4" s="1"/>
      <c r="AT4" s="3"/>
      <c r="AU4" s="1"/>
      <c r="AV4" s="1"/>
      <c r="AW4" s="1"/>
      <c r="AX4" s="1"/>
      <c r="AY4" s="1"/>
      <c r="AZ4" s="1"/>
      <c r="BB4" s="3"/>
      <c r="BC4" s="1"/>
      <c r="BD4" s="1"/>
      <c r="BE4" s="1"/>
      <c r="BF4" s="1"/>
      <c r="BG4" s="1"/>
      <c r="BH4" s="1"/>
      <c r="BJ4" s="3"/>
      <c r="BK4" s="1"/>
      <c r="BL4" s="1"/>
      <c r="BM4" s="1"/>
      <c r="BN4" s="1"/>
      <c r="BO4" s="1"/>
      <c r="BP4" s="1"/>
      <c r="BR4" s="3"/>
      <c r="BS4" s="1"/>
      <c r="BT4" s="1"/>
      <c r="BU4" s="1"/>
      <c r="BV4" s="1"/>
      <c r="BW4" s="1"/>
      <c r="BX4" s="1"/>
      <c r="BZ4" s="3"/>
      <c r="CA4" s="1"/>
      <c r="CB4" s="1"/>
      <c r="CC4" s="1"/>
      <c r="CD4" s="1"/>
      <c r="CE4" s="1"/>
      <c r="CF4" s="1"/>
      <c r="CH4" s="3"/>
      <c r="CI4" s="1"/>
      <c r="CJ4" s="1"/>
      <c r="CK4" s="1"/>
      <c r="CL4" s="1"/>
      <c r="CM4" s="1"/>
      <c r="CN4" s="1"/>
      <c r="CP4" s="3"/>
      <c r="CQ4" s="1"/>
      <c r="CR4" s="1"/>
      <c r="CS4" s="1"/>
      <c r="CT4" s="1"/>
      <c r="CU4" s="1"/>
      <c r="CV4" s="1"/>
      <c r="CX4" s="3"/>
      <c r="CY4" s="1"/>
      <c r="CZ4" s="1"/>
      <c r="DA4" s="1"/>
      <c r="DB4" s="1"/>
      <c r="DC4" s="1"/>
      <c r="DD4" s="1"/>
      <c r="DF4" s="3"/>
      <c r="DG4" s="1"/>
      <c r="DH4" s="1"/>
      <c r="DI4" s="1"/>
      <c r="DJ4" s="1"/>
      <c r="DK4" s="1"/>
      <c r="DL4" s="1"/>
      <c r="DN4" s="3"/>
      <c r="DO4" s="1"/>
      <c r="DP4" s="1"/>
      <c r="DQ4" s="1"/>
      <c r="DR4" s="1"/>
      <c r="DS4" s="1"/>
      <c r="DT4" s="1"/>
      <c r="DV4" s="3"/>
      <c r="DW4" s="1"/>
      <c r="DX4" s="1"/>
      <c r="DY4" s="1"/>
      <c r="DZ4" s="1"/>
      <c r="EA4" s="1"/>
      <c r="EB4" s="1"/>
      <c r="ED4" s="3"/>
      <c r="EE4" s="1"/>
      <c r="EF4" s="1"/>
      <c r="EG4" s="1"/>
      <c r="EH4" s="1"/>
      <c r="EI4" s="1"/>
      <c r="EJ4" s="1"/>
      <c r="EL4" s="3"/>
      <c r="EM4" s="1"/>
      <c r="EN4" s="1"/>
      <c r="EO4" s="1"/>
      <c r="EP4" s="1"/>
      <c r="EQ4" s="1"/>
      <c r="ER4" s="1"/>
      <c r="ET4" s="3"/>
      <c r="EU4" s="1"/>
      <c r="EV4" s="1"/>
      <c r="EW4" s="1"/>
      <c r="EX4" s="1"/>
      <c r="EY4" s="1"/>
      <c r="EZ4" s="1"/>
      <c r="FB4" s="3"/>
      <c r="FC4" s="1"/>
      <c r="FD4" s="1"/>
      <c r="FE4" s="1"/>
      <c r="FF4" s="1"/>
      <c r="FG4" s="1"/>
      <c r="FH4" s="1"/>
      <c r="FJ4" s="3"/>
      <c r="FK4" s="1"/>
      <c r="FL4" s="1"/>
      <c r="FM4" s="1"/>
      <c r="FN4" s="1"/>
      <c r="FO4" s="1"/>
      <c r="FP4" s="1"/>
      <c r="FR4" s="3"/>
      <c r="FS4" s="1"/>
      <c r="FT4" s="1"/>
      <c r="FU4" s="1"/>
      <c r="FV4" s="1"/>
      <c r="FW4" s="1"/>
      <c r="FX4" s="1"/>
      <c r="FZ4" s="3"/>
      <c r="GA4" s="1"/>
      <c r="GB4" s="1"/>
      <c r="GC4" s="1"/>
      <c r="GD4" s="1"/>
      <c r="GE4" s="1"/>
      <c r="GF4" s="1"/>
      <c r="GH4" s="3"/>
      <c r="GI4" s="1"/>
      <c r="GJ4" s="1"/>
      <c r="GK4" s="1"/>
      <c r="GL4" s="1"/>
      <c r="GM4" s="1"/>
      <c r="GN4" s="1"/>
      <c r="GP4" s="3"/>
      <c r="GQ4" s="1"/>
      <c r="GR4" s="1"/>
      <c r="GS4" s="1"/>
      <c r="GT4" s="1"/>
      <c r="GU4" s="1"/>
      <c r="GV4" s="1"/>
      <c r="GX4" s="3"/>
      <c r="GY4" s="1"/>
      <c r="GZ4" s="1"/>
      <c r="HA4" s="1"/>
      <c r="HB4" s="1"/>
      <c r="HC4" s="1"/>
      <c r="HD4" s="1"/>
      <c r="HF4" s="3"/>
      <c r="HG4" s="1"/>
      <c r="HH4" s="1"/>
      <c r="HI4" s="1"/>
      <c r="HJ4" s="1"/>
      <c r="HK4" s="1"/>
      <c r="HL4" s="1"/>
      <c r="HN4" s="3"/>
      <c r="HO4" s="1"/>
      <c r="HP4" s="1"/>
      <c r="HQ4" s="1"/>
      <c r="HR4" s="1"/>
      <c r="HS4" s="1"/>
      <c r="HT4" s="1"/>
      <c r="HV4" s="3"/>
      <c r="HW4" s="1"/>
      <c r="HX4" s="1"/>
      <c r="HY4" s="1"/>
      <c r="HZ4" s="1"/>
      <c r="IA4" s="1"/>
      <c r="IB4" s="1"/>
      <c r="ID4" s="3"/>
      <c r="IE4" s="1"/>
      <c r="IF4" s="1"/>
      <c r="IG4" s="1"/>
      <c r="IH4" s="1"/>
      <c r="II4" s="1"/>
      <c r="IJ4" s="1"/>
      <c r="IL4" s="3"/>
      <c r="IM4" s="1"/>
      <c r="IN4" s="1"/>
      <c r="IO4" s="1"/>
      <c r="IP4" s="1"/>
      <c r="IQ4" s="1"/>
      <c r="IR4" s="1"/>
    </row>
    <row r="5" spans="1:253" s="2" customFormat="1" ht="18" customHeight="1" x14ac:dyDescent="0.2">
      <c r="A5" s="366" t="s">
        <v>2</v>
      </c>
      <c r="B5" s="419" t="s">
        <v>335</v>
      </c>
      <c r="C5" s="419"/>
      <c r="D5" s="419"/>
      <c r="E5" s="419"/>
      <c r="F5" s="419"/>
      <c r="G5" s="419"/>
      <c r="H5" s="419"/>
      <c r="I5" s="184"/>
      <c r="J5" s="426" t="s">
        <v>234</v>
      </c>
      <c r="K5" s="427"/>
      <c r="L5" s="167">
        <v>210</v>
      </c>
      <c r="M5" s="17" t="s">
        <v>235</v>
      </c>
      <c r="N5" s="17"/>
      <c r="O5" s="17"/>
      <c r="P5" s="380"/>
      <c r="Q5" s="233"/>
      <c r="R5" s="233"/>
      <c r="S5" s="381"/>
      <c r="T5" s="169" t="str">
        <f>B5</f>
        <v xml:space="preserve"> 39 27.442 N   2 31.340E </v>
      </c>
      <c r="U5" s="172"/>
      <c r="V5" s="3"/>
      <c r="W5" s="1"/>
      <c r="X5" s="1"/>
      <c r="Y5" s="1"/>
      <c r="Z5" s="1"/>
      <c r="AA5" s="1"/>
      <c r="AB5" s="1"/>
      <c r="AD5" s="3"/>
      <c r="AE5" s="1"/>
      <c r="AF5" s="1"/>
      <c r="AG5" s="1"/>
      <c r="AH5" s="1"/>
      <c r="AI5" s="1"/>
      <c r="AJ5" s="1"/>
      <c r="AL5" s="3"/>
      <c r="AM5" s="1"/>
      <c r="AN5" s="1"/>
      <c r="AO5" s="1"/>
      <c r="AP5" s="1"/>
      <c r="AQ5" s="1"/>
      <c r="AR5" s="1"/>
      <c r="AT5" s="3"/>
      <c r="AU5" s="1"/>
      <c r="AV5" s="1"/>
      <c r="AW5" s="1"/>
      <c r="AX5" s="1"/>
      <c r="AY5" s="1"/>
      <c r="AZ5" s="1"/>
      <c r="BB5" s="3"/>
      <c r="BC5" s="1"/>
      <c r="BD5" s="1"/>
      <c r="BE5" s="1"/>
      <c r="BF5" s="1"/>
      <c r="BG5" s="1"/>
      <c r="BH5" s="1"/>
      <c r="BJ5" s="3"/>
      <c r="BK5" s="1"/>
      <c r="BL5" s="1"/>
      <c r="BM5" s="1"/>
      <c r="BN5" s="1"/>
      <c r="BO5" s="1"/>
      <c r="BP5" s="1"/>
      <c r="BR5" s="3"/>
      <c r="BS5" s="1"/>
      <c r="BT5" s="1"/>
      <c r="BU5" s="1"/>
      <c r="BV5" s="1"/>
      <c r="BW5" s="1"/>
      <c r="BX5" s="1"/>
      <c r="BZ5" s="3"/>
      <c r="CA5" s="1"/>
      <c r="CB5" s="1"/>
      <c r="CC5" s="1"/>
      <c r="CD5" s="1"/>
      <c r="CE5" s="1"/>
      <c r="CF5" s="1"/>
      <c r="CH5" s="3"/>
      <c r="CI5" s="1"/>
      <c r="CJ5" s="1"/>
      <c r="CK5" s="1"/>
      <c r="CL5" s="1"/>
      <c r="CM5" s="1"/>
      <c r="CN5" s="1"/>
      <c r="CP5" s="3"/>
      <c r="CQ5" s="1"/>
      <c r="CR5" s="1"/>
      <c r="CS5" s="1"/>
      <c r="CT5" s="1"/>
      <c r="CU5" s="1"/>
      <c r="CV5" s="1"/>
      <c r="CX5" s="3"/>
      <c r="CY5" s="1"/>
      <c r="CZ5" s="1"/>
      <c r="DA5" s="1"/>
      <c r="DB5" s="1"/>
      <c r="DC5" s="1"/>
      <c r="DD5" s="1"/>
      <c r="DF5" s="3"/>
      <c r="DG5" s="1"/>
      <c r="DH5" s="1"/>
      <c r="DI5" s="1"/>
      <c r="DJ5" s="1"/>
      <c r="DK5" s="1"/>
      <c r="DL5" s="1"/>
      <c r="DN5" s="3"/>
      <c r="DO5" s="1"/>
      <c r="DP5" s="1"/>
      <c r="DQ5" s="1"/>
      <c r="DR5" s="1"/>
      <c r="DS5" s="1"/>
      <c r="DT5" s="1"/>
      <c r="DV5" s="3"/>
      <c r="DW5" s="1"/>
      <c r="DX5" s="1"/>
      <c r="DY5" s="1"/>
      <c r="DZ5" s="1"/>
      <c r="EA5" s="1"/>
      <c r="EB5" s="1"/>
      <c r="ED5" s="3"/>
      <c r="EE5" s="1"/>
      <c r="EF5" s="1"/>
      <c r="EG5" s="1"/>
      <c r="EH5" s="1"/>
      <c r="EI5" s="1"/>
      <c r="EJ5" s="1"/>
      <c r="EL5" s="3"/>
      <c r="EM5" s="1"/>
      <c r="EN5" s="1"/>
      <c r="EO5" s="1"/>
      <c r="EP5" s="1"/>
      <c r="EQ5" s="1"/>
      <c r="ER5" s="1"/>
      <c r="ET5" s="3"/>
      <c r="EU5" s="1"/>
      <c r="EV5" s="1"/>
      <c r="EW5" s="1"/>
      <c r="EX5" s="1"/>
      <c r="EY5" s="1"/>
      <c r="EZ5" s="1"/>
      <c r="FB5" s="3"/>
      <c r="FC5" s="1"/>
      <c r="FD5" s="1"/>
      <c r="FE5" s="1"/>
      <c r="FF5" s="1"/>
      <c r="FG5" s="1"/>
      <c r="FH5" s="1"/>
      <c r="FJ5" s="3"/>
      <c r="FK5" s="1"/>
      <c r="FL5" s="1"/>
      <c r="FM5" s="1"/>
      <c r="FN5" s="1"/>
      <c r="FO5" s="1"/>
      <c r="FP5" s="1"/>
      <c r="FR5" s="3"/>
      <c r="FS5" s="1"/>
      <c r="FT5" s="1"/>
      <c r="FU5" s="1"/>
      <c r="FV5" s="1"/>
      <c r="FW5" s="1"/>
      <c r="FX5" s="1"/>
      <c r="FZ5" s="3"/>
      <c r="GA5" s="1"/>
      <c r="GB5" s="1"/>
      <c r="GC5" s="1"/>
      <c r="GD5" s="1"/>
      <c r="GE5" s="1"/>
      <c r="GF5" s="1"/>
      <c r="GH5" s="3"/>
      <c r="GI5" s="1"/>
      <c r="GJ5" s="1"/>
      <c r="GK5" s="1"/>
      <c r="GL5" s="1"/>
      <c r="GM5" s="1"/>
      <c r="GN5" s="1"/>
      <c r="GP5" s="3"/>
      <c r="GQ5" s="1"/>
      <c r="GR5" s="1"/>
      <c r="GS5" s="1"/>
      <c r="GT5" s="1"/>
      <c r="GU5" s="1"/>
      <c r="GV5" s="1"/>
      <c r="GX5" s="3"/>
      <c r="GY5" s="1"/>
      <c r="GZ5" s="1"/>
      <c r="HA5" s="1"/>
      <c r="HB5" s="1"/>
      <c r="HC5" s="1"/>
      <c r="HD5" s="1"/>
      <c r="HF5" s="3"/>
      <c r="HG5" s="1"/>
      <c r="HH5" s="1"/>
      <c r="HI5" s="1"/>
      <c r="HJ5" s="1"/>
      <c r="HK5" s="1"/>
      <c r="HL5" s="1"/>
      <c r="HN5" s="3"/>
      <c r="HO5" s="1"/>
      <c r="HP5" s="1"/>
      <c r="HQ5" s="1"/>
      <c r="HR5" s="1"/>
      <c r="HS5" s="1"/>
      <c r="HT5" s="1"/>
      <c r="HV5" s="3"/>
      <c r="HW5" s="1"/>
      <c r="HX5" s="1"/>
      <c r="HY5" s="1"/>
      <c r="HZ5" s="1"/>
      <c r="IA5" s="1"/>
      <c r="IB5" s="1"/>
      <c r="ID5" s="3"/>
      <c r="IE5" s="1"/>
      <c r="IF5" s="1"/>
      <c r="IG5" s="1"/>
      <c r="IH5" s="1"/>
      <c r="II5" s="1"/>
      <c r="IJ5" s="1"/>
      <c r="IL5" s="3"/>
      <c r="IM5" s="1"/>
      <c r="IN5" s="1"/>
      <c r="IO5" s="1"/>
      <c r="IP5" s="1"/>
      <c r="IQ5" s="1"/>
      <c r="IR5" s="1"/>
    </row>
    <row r="6" spans="1:253" s="2" customFormat="1" ht="18" customHeight="1" x14ac:dyDescent="0.2">
      <c r="A6" s="98" t="s">
        <v>3</v>
      </c>
      <c r="B6" s="419" t="s">
        <v>336</v>
      </c>
      <c r="C6" s="419"/>
      <c r="D6" s="419"/>
      <c r="E6" s="419"/>
      <c r="F6" s="419"/>
      <c r="G6" s="419"/>
      <c r="H6" s="419"/>
      <c r="I6" s="185"/>
      <c r="J6" s="417" t="s">
        <v>7</v>
      </c>
      <c r="K6" s="417"/>
      <c r="L6" s="418" t="s">
        <v>337</v>
      </c>
      <c r="M6" s="418"/>
      <c r="N6" s="418"/>
      <c r="O6" s="418"/>
      <c r="P6" s="382"/>
      <c r="Q6" s="225"/>
      <c r="R6" s="225"/>
      <c r="S6" s="226"/>
      <c r="T6" s="169" t="str">
        <f>B6</f>
        <v>Faro Cap de Cala Figuera, Calvià, Mallorca, Illes Balears</v>
      </c>
      <c r="U6" s="172"/>
      <c r="V6" s="3"/>
      <c r="W6" s="1"/>
      <c r="X6" s="1"/>
      <c r="Y6" s="1"/>
      <c r="Z6" s="1"/>
      <c r="AA6" s="1"/>
      <c r="AB6" s="1"/>
      <c r="AD6" s="3"/>
      <c r="AE6" s="1"/>
      <c r="AF6" s="1"/>
      <c r="AG6" s="1"/>
      <c r="AH6" s="1"/>
      <c r="AI6" s="1"/>
      <c r="AJ6" s="1"/>
      <c r="AL6" s="3"/>
      <c r="AM6" s="1"/>
      <c r="AN6" s="1"/>
      <c r="AO6" s="1"/>
      <c r="AP6" s="1"/>
      <c r="AQ6" s="1"/>
      <c r="AR6" s="1"/>
      <c r="AT6" s="3"/>
      <c r="AU6" s="1"/>
      <c r="AV6" s="1"/>
      <c r="AW6" s="1"/>
      <c r="AX6" s="1"/>
      <c r="AY6" s="1"/>
      <c r="AZ6" s="1"/>
      <c r="BB6" s="3"/>
      <c r="BC6" s="1"/>
      <c r="BD6" s="1"/>
      <c r="BE6" s="1"/>
      <c r="BF6" s="1"/>
      <c r="BG6" s="1"/>
      <c r="BH6" s="1"/>
      <c r="BJ6" s="3"/>
      <c r="BK6" s="1"/>
      <c r="BL6" s="1"/>
      <c r="BM6" s="1"/>
      <c r="BN6" s="1"/>
      <c r="BO6" s="1"/>
      <c r="BP6" s="1"/>
      <c r="BR6" s="3"/>
      <c r="BS6" s="1"/>
      <c r="BT6" s="1"/>
      <c r="BU6" s="1"/>
      <c r="BV6" s="1"/>
      <c r="BW6" s="1"/>
      <c r="BX6" s="1"/>
      <c r="BZ6" s="3"/>
      <c r="CA6" s="1"/>
      <c r="CB6" s="1"/>
      <c r="CC6" s="1"/>
      <c r="CD6" s="1"/>
      <c r="CE6" s="1"/>
      <c r="CF6" s="1"/>
      <c r="CH6" s="3"/>
      <c r="CI6" s="1"/>
      <c r="CJ6" s="1"/>
      <c r="CK6" s="1"/>
      <c r="CL6" s="1"/>
      <c r="CM6" s="1"/>
      <c r="CN6" s="1"/>
      <c r="CP6" s="3"/>
      <c r="CQ6" s="1"/>
      <c r="CR6" s="1"/>
      <c r="CS6" s="1"/>
      <c r="CT6" s="1"/>
      <c r="CU6" s="1"/>
      <c r="CV6" s="1"/>
      <c r="CX6" s="3"/>
      <c r="CY6" s="1"/>
      <c r="CZ6" s="1"/>
      <c r="DA6" s="1"/>
      <c r="DB6" s="1"/>
      <c r="DC6" s="1"/>
      <c r="DD6" s="1"/>
      <c r="DF6" s="3"/>
      <c r="DG6" s="1"/>
      <c r="DH6" s="1"/>
      <c r="DI6" s="1"/>
      <c r="DJ6" s="1"/>
      <c r="DK6" s="1"/>
      <c r="DL6" s="1"/>
      <c r="DN6" s="3"/>
      <c r="DO6" s="1"/>
      <c r="DP6" s="1"/>
      <c r="DQ6" s="1"/>
      <c r="DR6" s="1"/>
      <c r="DS6" s="1"/>
      <c r="DT6" s="1"/>
      <c r="DV6" s="3"/>
      <c r="DW6" s="1"/>
      <c r="DX6" s="1"/>
      <c r="DY6" s="1"/>
      <c r="DZ6" s="1"/>
      <c r="EA6" s="1"/>
      <c r="EB6" s="1"/>
      <c r="ED6" s="3"/>
      <c r="EE6" s="1"/>
      <c r="EF6" s="1"/>
      <c r="EG6" s="1"/>
      <c r="EH6" s="1"/>
      <c r="EI6" s="1"/>
      <c r="EJ6" s="1"/>
      <c r="EL6" s="3"/>
      <c r="EM6" s="1"/>
      <c r="EN6" s="1"/>
      <c r="EO6" s="1"/>
      <c r="EP6" s="1"/>
      <c r="EQ6" s="1"/>
      <c r="ER6" s="1"/>
      <c r="ET6" s="3"/>
      <c r="EU6" s="1"/>
      <c r="EV6" s="1"/>
      <c r="EW6" s="1"/>
      <c r="EX6" s="1"/>
      <c r="EY6" s="1"/>
      <c r="EZ6" s="1"/>
      <c r="FB6" s="3"/>
      <c r="FC6" s="1"/>
      <c r="FD6" s="1"/>
      <c r="FE6" s="1"/>
      <c r="FF6" s="1"/>
      <c r="FG6" s="1"/>
      <c r="FH6" s="1"/>
      <c r="FJ6" s="3"/>
      <c r="FK6" s="1"/>
      <c r="FL6" s="1"/>
      <c r="FM6" s="1"/>
      <c r="FN6" s="1"/>
      <c r="FO6" s="1"/>
      <c r="FP6" s="1"/>
      <c r="FR6" s="3"/>
      <c r="FS6" s="1"/>
      <c r="FT6" s="1"/>
      <c r="FU6" s="1"/>
      <c r="FV6" s="1"/>
      <c r="FW6" s="1"/>
      <c r="FX6" s="1"/>
      <c r="FZ6" s="3"/>
      <c r="GA6" s="1"/>
      <c r="GB6" s="1"/>
      <c r="GC6" s="1"/>
      <c r="GD6" s="1"/>
      <c r="GE6" s="1"/>
      <c r="GF6" s="1"/>
      <c r="GH6" s="3"/>
      <c r="GI6" s="1"/>
      <c r="GJ6" s="1"/>
      <c r="GK6" s="1"/>
      <c r="GL6" s="1"/>
      <c r="GM6" s="1"/>
      <c r="GN6" s="1"/>
      <c r="GP6" s="3"/>
      <c r="GQ6" s="1"/>
      <c r="GR6" s="1"/>
      <c r="GS6" s="1"/>
      <c r="GT6" s="1"/>
      <c r="GU6" s="1"/>
      <c r="GV6" s="1"/>
      <c r="GX6" s="3"/>
      <c r="GY6" s="1"/>
      <c r="GZ6" s="1"/>
      <c r="HA6" s="1"/>
      <c r="HB6" s="1"/>
      <c r="HC6" s="1"/>
      <c r="HD6" s="1"/>
      <c r="HF6" s="3"/>
      <c r="HG6" s="1"/>
      <c r="HH6" s="1"/>
      <c r="HI6" s="1"/>
      <c r="HJ6" s="1"/>
      <c r="HK6" s="1"/>
      <c r="HL6" s="1"/>
      <c r="HN6" s="3"/>
      <c r="HO6" s="1"/>
      <c r="HP6" s="1"/>
      <c r="HQ6" s="1"/>
      <c r="HR6" s="1"/>
      <c r="HS6" s="1"/>
      <c r="HT6" s="1"/>
      <c r="HV6" s="3"/>
      <c r="HW6" s="1"/>
      <c r="HX6" s="1"/>
      <c r="HY6" s="1"/>
      <c r="HZ6" s="1"/>
      <c r="IA6" s="1"/>
      <c r="IB6" s="1"/>
      <c r="ID6" s="3"/>
      <c r="IE6" s="1"/>
      <c r="IF6" s="1"/>
      <c r="IG6" s="1"/>
      <c r="IH6" s="1"/>
      <c r="II6" s="1"/>
      <c r="IJ6" s="1"/>
      <c r="IL6" s="3"/>
      <c r="IM6" s="1"/>
      <c r="IN6" s="1"/>
      <c r="IO6" s="1"/>
      <c r="IP6" s="1"/>
      <c r="IQ6" s="1"/>
      <c r="IR6" s="1"/>
    </row>
    <row r="7" spans="1:253" ht="18" customHeight="1" x14ac:dyDescent="0.2">
      <c r="A7" s="181" t="s">
        <v>317</v>
      </c>
      <c r="B7" s="12" t="s">
        <v>238</v>
      </c>
      <c r="C7" s="19"/>
      <c r="D7" s="12" t="s">
        <v>239</v>
      </c>
      <c r="E7" s="19"/>
      <c r="F7" s="13" t="s">
        <v>151</v>
      </c>
      <c r="G7" s="19"/>
      <c r="H7" s="14" t="s">
        <v>152</v>
      </c>
      <c r="I7" s="182"/>
      <c r="J7" s="15" t="s">
        <v>153</v>
      </c>
      <c r="K7" s="20"/>
      <c r="L7" s="16" t="s">
        <v>154</v>
      </c>
      <c r="M7" s="21"/>
      <c r="N7" s="16" t="s">
        <v>155</v>
      </c>
      <c r="O7" s="21"/>
      <c r="P7" s="12" t="s">
        <v>314</v>
      </c>
      <c r="Q7" s="19"/>
      <c r="R7" s="12" t="s">
        <v>315</v>
      </c>
      <c r="S7" s="19"/>
      <c r="T7" s="173">
        <f>L5</f>
        <v>210</v>
      </c>
      <c r="U7" s="172"/>
    </row>
    <row r="8" spans="1:253" s="2" customFormat="1" ht="18" customHeight="1" x14ac:dyDescent="0.2">
      <c r="A8" s="99" t="s">
        <v>61</v>
      </c>
      <c r="B8" s="24"/>
      <c r="C8" s="405" t="s">
        <v>80</v>
      </c>
      <c r="D8" s="396" t="s">
        <v>165</v>
      </c>
      <c r="E8" s="405" t="s">
        <v>80</v>
      </c>
      <c r="F8" s="396" t="s">
        <v>165</v>
      </c>
      <c r="G8" s="405" t="s">
        <v>80</v>
      </c>
      <c r="H8" s="396" t="s">
        <v>165</v>
      </c>
      <c r="I8" s="414" t="s">
        <v>80</v>
      </c>
      <c r="J8" s="396" t="s">
        <v>165</v>
      </c>
      <c r="K8" s="411" t="s">
        <v>80</v>
      </c>
      <c r="L8" s="396" t="s">
        <v>165</v>
      </c>
      <c r="M8" s="408" t="s">
        <v>80</v>
      </c>
      <c r="N8" s="396" t="s">
        <v>165</v>
      </c>
      <c r="O8" s="408" t="s">
        <v>80</v>
      </c>
      <c r="P8" s="396" t="s">
        <v>165</v>
      </c>
      <c r="Q8" s="405" t="s">
        <v>80</v>
      </c>
      <c r="R8" s="396" t="s">
        <v>165</v>
      </c>
      <c r="S8" s="405" t="s">
        <v>80</v>
      </c>
      <c r="T8" s="173" t="str">
        <f>F8</f>
        <v>Nuboso</v>
      </c>
      <c r="U8" s="172"/>
      <c r="W8" s="3"/>
      <c r="X8" s="1"/>
      <c r="Y8" s="1"/>
      <c r="Z8" s="1"/>
      <c r="AA8" s="1"/>
      <c r="AB8" s="1"/>
      <c r="AC8" s="1"/>
      <c r="AE8" s="3"/>
      <c r="AF8" s="1"/>
      <c r="AG8" s="1"/>
      <c r="AH8" s="1"/>
      <c r="AI8" s="1"/>
      <c r="AJ8" s="1"/>
      <c r="AK8" s="1"/>
      <c r="AM8" s="3"/>
      <c r="AN8" s="1"/>
      <c r="AO8" s="1"/>
      <c r="AP8" s="1"/>
      <c r="AQ8" s="1"/>
      <c r="AR8" s="1"/>
      <c r="AS8" s="1"/>
      <c r="AU8" s="3"/>
      <c r="AV8" s="1"/>
      <c r="AW8" s="1"/>
      <c r="AX8" s="1"/>
      <c r="AY8" s="1"/>
      <c r="AZ8" s="1"/>
      <c r="BA8" s="1"/>
      <c r="BC8" s="3"/>
      <c r="BD8" s="1"/>
      <c r="BE8" s="1"/>
      <c r="BF8" s="1"/>
      <c r="BG8" s="1"/>
      <c r="BH8" s="1"/>
      <c r="BI8" s="1"/>
      <c r="BK8" s="3"/>
      <c r="BL8" s="1"/>
      <c r="BM8" s="1"/>
      <c r="BN8" s="1"/>
      <c r="BO8" s="1"/>
      <c r="BP8" s="1"/>
      <c r="BQ8" s="1"/>
      <c r="BS8" s="3"/>
      <c r="BT8" s="1"/>
      <c r="BU8" s="1"/>
      <c r="BV8" s="1"/>
      <c r="BW8" s="1"/>
      <c r="BX8" s="1"/>
      <c r="BY8" s="1"/>
      <c r="CA8" s="3"/>
      <c r="CB8" s="1"/>
      <c r="CC8" s="1"/>
      <c r="CD8" s="1"/>
      <c r="CE8" s="1"/>
      <c r="CF8" s="1"/>
      <c r="CG8" s="1"/>
      <c r="CI8" s="3"/>
      <c r="CJ8" s="1"/>
      <c r="CK8" s="1"/>
      <c r="CL8" s="1"/>
      <c r="CM8" s="1"/>
      <c r="CN8" s="1"/>
      <c r="CO8" s="1"/>
      <c r="CQ8" s="3"/>
      <c r="CR8" s="1"/>
      <c r="CS8" s="1"/>
      <c r="CT8" s="1"/>
      <c r="CU8" s="1"/>
      <c r="CV8" s="1"/>
      <c r="CW8" s="1"/>
      <c r="CY8" s="3"/>
      <c r="CZ8" s="1"/>
      <c r="DA8" s="1"/>
      <c r="DB8" s="1"/>
      <c r="DC8" s="1"/>
      <c r="DD8" s="1"/>
      <c r="DE8" s="1"/>
      <c r="DG8" s="3"/>
      <c r="DH8" s="1"/>
      <c r="DI8" s="1"/>
      <c r="DJ8" s="1"/>
      <c r="DK8" s="1"/>
      <c r="DL8" s="1"/>
      <c r="DM8" s="1"/>
      <c r="DO8" s="3"/>
      <c r="DP8" s="1"/>
      <c r="DQ8" s="1"/>
      <c r="DR8" s="1"/>
      <c r="DS8" s="1"/>
      <c r="DT8" s="1"/>
      <c r="DU8" s="1"/>
      <c r="DW8" s="3"/>
      <c r="DX8" s="1"/>
      <c r="DY8" s="1"/>
      <c r="DZ8" s="1"/>
      <c r="EA8" s="1"/>
      <c r="EB8" s="1"/>
      <c r="EC8" s="1"/>
      <c r="EE8" s="3"/>
      <c r="EF8" s="1"/>
      <c r="EG8" s="1"/>
      <c r="EH8" s="1"/>
      <c r="EI8" s="1"/>
      <c r="EJ8" s="1"/>
      <c r="EK8" s="1"/>
      <c r="EM8" s="3"/>
      <c r="EN8" s="1"/>
      <c r="EO8" s="1"/>
      <c r="EP8" s="1"/>
      <c r="EQ8" s="1"/>
      <c r="ER8" s="1"/>
      <c r="ES8" s="1"/>
      <c r="EU8" s="3"/>
      <c r="EV8" s="1"/>
      <c r="EW8" s="1"/>
      <c r="EX8" s="1"/>
      <c r="EY8" s="1"/>
      <c r="EZ8" s="1"/>
      <c r="FA8" s="1"/>
      <c r="FC8" s="3"/>
      <c r="FD8" s="1"/>
      <c r="FE8" s="1"/>
      <c r="FF8" s="1"/>
      <c r="FG8" s="1"/>
      <c r="FH8" s="1"/>
      <c r="FI8" s="1"/>
      <c r="FK8" s="3"/>
      <c r="FL8" s="1"/>
      <c r="FM8" s="1"/>
      <c r="FN8" s="1"/>
      <c r="FO8" s="1"/>
      <c r="FP8" s="1"/>
      <c r="FQ8" s="1"/>
      <c r="FS8" s="3"/>
      <c r="FT8" s="1"/>
      <c r="FU8" s="1"/>
      <c r="FV8" s="1"/>
      <c r="FW8" s="1"/>
      <c r="FX8" s="1"/>
      <c r="FY8" s="1"/>
      <c r="GA8" s="3"/>
      <c r="GB8" s="1"/>
      <c r="GC8" s="1"/>
      <c r="GD8" s="1"/>
      <c r="GE8" s="1"/>
      <c r="GF8" s="1"/>
      <c r="GG8" s="1"/>
      <c r="GI8" s="3"/>
      <c r="GJ8" s="1"/>
      <c r="GK8" s="1"/>
      <c r="GL8" s="1"/>
      <c r="GM8" s="1"/>
      <c r="GN8" s="1"/>
      <c r="GO8" s="1"/>
      <c r="GQ8" s="3"/>
      <c r="GR8" s="1"/>
      <c r="GS8" s="1"/>
      <c r="GT8" s="1"/>
      <c r="GU8" s="1"/>
      <c r="GV8" s="1"/>
      <c r="GW8" s="1"/>
      <c r="GY8" s="3"/>
      <c r="GZ8" s="1"/>
      <c r="HA8" s="1"/>
      <c r="HB8" s="1"/>
      <c r="HC8" s="1"/>
      <c r="HD8" s="1"/>
      <c r="HE8" s="1"/>
      <c r="HG8" s="3"/>
      <c r="HH8" s="1"/>
      <c r="HI8" s="1"/>
      <c r="HJ8" s="1"/>
      <c r="HK8" s="1"/>
      <c r="HL8" s="1"/>
      <c r="HM8" s="1"/>
      <c r="HO8" s="3"/>
      <c r="HP8" s="1"/>
      <c r="HQ8" s="1"/>
      <c r="HR8" s="1"/>
      <c r="HS8" s="1"/>
      <c r="HT8" s="1"/>
      <c r="HU8" s="1"/>
      <c r="HW8" s="3"/>
      <c r="HX8" s="1"/>
      <c r="HY8" s="1"/>
      <c r="HZ8" s="1"/>
      <c r="IA8" s="1"/>
      <c r="IB8" s="1"/>
      <c r="IC8" s="1"/>
      <c r="IE8" s="3"/>
      <c r="IF8" s="1"/>
      <c r="IG8" s="1"/>
      <c r="IH8" s="1"/>
      <c r="II8" s="1"/>
      <c r="IJ8" s="1"/>
      <c r="IK8" s="1"/>
      <c r="IM8" s="3"/>
      <c r="IN8" s="1"/>
      <c r="IO8" s="1"/>
      <c r="IP8" s="1"/>
      <c r="IQ8" s="1"/>
      <c r="IR8" s="1"/>
      <c r="IS8" s="1"/>
    </row>
    <row r="9" spans="1:253" s="2" customFormat="1" ht="18" customHeight="1" x14ac:dyDescent="0.2">
      <c r="A9" s="100" t="s">
        <v>62</v>
      </c>
      <c r="B9" s="24"/>
      <c r="C9" s="406"/>
      <c r="D9" s="396" t="s">
        <v>219</v>
      </c>
      <c r="E9" s="406"/>
      <c r="F9" s="396" t="s">
        <v>219</v>
      </c>
      <c r="G9" s="406"/>
      <c r="H9" s="396" t="s">
        <v>219</v>
      </c>
      <c r="I9" s="415"/>
      <c r="J9" s="396" t="s">
        <v>219</v>
      </c>
      <c r="K9" s="412"/>
      <c r="L9" s="396" t="s">
        <v>219</v>
      </c>
      <c r="M9" s="409"/>
      <c r="N9" s="396" t="s">
        <v>219</v>
      </c>
      <c r="O9" s="409"/>
      <c r="P9" s="396" t="s">
        <v>219</v>
      </c>
      <c r="Q9" s="406"/>
      <c r="R9" s="396" t="s">
        <v>219</v>
      </c>
      <c r="S9" s="406"/>
      <c r="T9" s="173" t="str">
        <f>F9</f>
        <v>Buena</v>
      </c>
      <c r="U9" s="172"/>
      <c r="W9" s="3"/>
      <c r="X9" s="1"/>
      <c r="Y9" s="1"/>
      <c r="Z9" s="1"/>
      <c r="AA9" s="1"/>
      <c r="AB9" s="1"/>
      <c r="AC9" s="1"/>
      <c r="AE9" s="3"/>
      <c r="AF9" s="1"/>
      <c r="AG9" s="1"/>
      <c r="AH9" s="1"/>
      <c r="AI9" s="1"/>
      <c r="AJ9" s="1"/>
      <c r="AK9" s="1"/>
      <c r="AM9" s="3"/>
      <c r="AN9" s="1"/>
      <c r="AO9" s="1"/>
      <c r="AP9" s="1"/>
      <c r="AQ9" s="1"/>
      <c r="AR9" s="1"/>
      <c r="AS9" s="1"/>
      <c r="AU9" s="3"/>
      <c r="AV9" s="1"/>
      <c r="AW9" s="1"/>
      <c r="AX9" s="1"/>
      <c r="AY9" s="1"/>
      <c r="AZ9" s="1"/>
      <c r="BA9" s="1"/>
      <c r="BC9" s="3"/>
      <c r="BD9" s="1"/>
      <c r="BE9" s="1"/>
      <c r="BF9" s="1"/>
      <c r="BG9" s="1"/>
      <c r="BH9" s="1"/>
      <c r="BI9" s="1"/>
      <c r="BK9" s="3"/>
      <c r="BL9" s="1"/>
      <c r="BM9" s="1"/>
      <c r="BN9" s="1"/>
      <c r="BO9" s="1"/>
      <c r="BP9" s="1"/>
      <c r="BQ9" s="1"/>
      <c r="BS9" s="3"/>
      <c r="BT9" s="1"/>
      <c r="BU9" s="1"/>
      <c r="BV9" s="1"/>
      <c r="BW9" s="1"/>
      <c r="BX9" s="1"/>
      <c r="BY9" s="1"/>
      <c r="CA9" s="3"/>
      <c r="CB9" s="1"/>
      <c r="CC9" s="1"/>
      <c r="CD9" s="1"/>
      <c r="CE9" s="1"/>
      <c r="CF9" s="1"/>
      <c r="CG9" s="1"/>
      <c r="CI9" s="3"/>
      <c r="CJ9" s="1"/>
      <c r="CK9" s="1"/>
      <c r="CL9" s="1"/>
      <c r="CM9" s="1"/>
      <c r="CN9" s="1"/>
      <c r="CO9" s="1"/>
      <c r="CQ9" s="3"/>
      <c r="CR9" s="1"/>
      <c r="CS9" s="1"/>
      <c r="CT9" s="1"/>
      <c r="CU9" s="1"/>
      <c r="CV9" s="1"/>
      <c r="CW9" s="1"/>
      <c r="CY9" s="3"/>
      <c r="CZ9" s="1"/>
      <c r="DA9" s="1"/>
      <c r="DB9" s="1"/>
      <c r="DC9" s="1"/>
      <c r="DD9" s="1"/>
      <c r="DE9" s="1"/>
      <c r="DG9" s="3"/>
      <c r="DH9" s="1"/>
      <c r="DI9" s="1"/>
      <c r="DJ9" s="1"/>
      <c r="DK9" s="1"/>
      <c r="DL9" s="1"/>
      <c r="DM9" s="1"/>
      <c r="DO9" s="3"/>
      <c r="DP9" s="1"/>
      <c r="DQ9" s="1"/>
      <c r="DR9" s="1"/>
      <c r="DS9" s="1"/>
      <c r="DT9" s="1"/>
      <c r="DU9" s="1"/>
      <c r="DW9" s="3"/>
      <c r="DX9" s="1"/>
      <c r="DY9" s="1"/>
      <c r="DZ9" s="1"/>
      <c r="EA9" s="1"/>
      <c r="EB9" s="1"/>
      <c r="EC9" s="1"/>
      <c r="EE9" s="3"/>
      <c r="EF9" s="1"/>
      <c r="EG9" s="1"/>
      <c r="EH9" s="1"/>
      <c r="EI9" s="1"/>
      <c r="EJ9" s="1"/>
      <c r="EK9" s="1"/>
      <c r="EM9" s="3"/>
      <c r="EN9" s="1"/>
      <c r="EO9" s="1"/>
      <c r="EP9" s="1"/>
      <c r="EQ9" s="1"/>
      <c r="ER9" s="1"/>
      <c r="ES9" s="1"/>
      <c r="EU9" s="3"/>
      <c r="EV9" s="1"/>
      <c r="EW9" s="1"/>
      <c r="EX9" s="1"/>
      <c r="EY9" s="1"/>
      <c r="EZ9" s="1"/>
      <c r="FA9" s="1"/>
      <c r="FC9" s="3"/>
      <c r="FD9" s="1"/>
      <c r="FE9" s="1"/>
      <c r="FF9" s="1"/>
      <c r="FG9" s="1"/>
      <c r="FH9" s="1"/>
      <c r="FI9" s="1"/>
      <c r="FK9" s="3"/>
      <c r="FL9" s="1"/>
      <c r="FM9" s="1"/>
      <c r="FN9" s="1"/>
      <c r="FO9" s="1"/>
      <c r="FP9" s="1"/>
      <c r="FQ9" s="1"/>
      <c r="FS9" s="3"/>
      <c r="FT9" s="1"/>
      <c r="FU9" s="1"/>
      <c r="FV9" s="1"/>
      <c r="FW9" s="1"/>
      <c r="FX9" s="1"/>
      <c r="FY9" s="1"/>
      <c r="GA9" s="3"/>
      <c r="GB9" s="1"/>
      <c r="GC9" s="1"/>
      <c r="GD9" s="1"/>
      <c r="GE9" s="1"/>
      <c r="GF9" s="1"/>
      <c r="GG9" s="1"/>
      <c r="GI9" s="3"/>
      <c r="GJ9" s="1"/>
      <c r="GK9" s="1"/>
      <c r="GL9" s="1"/>
      <c r="GM9" s="1"/>
      <c r="GN9" s="1"/>
      <c r="GO9" s="1"/>
      <c r="GQ9" s="3"/>
      <c r="GR9" s="1"/>
      <c r="GS9" s="1"/>
      <c r="GT9" s="1"/>
      <c r="GU9" s="1"/>
      <c r="GV9" s="1"/>
      <c r="GW9" s="1"/>
      <c r="GY9" s="3"/>
      <c r="GZ9" s="1"/>
      <c r="HA9" s="1"/>
      <c r="HB9" s="1"/>
      <c r="HC9" s="1"/>
      <c r="HD9" s="1"/>
      <c r="HE9" s="1"/>
      <c r="HG9" s="3"/>
      <c r="HH9" s="1"/>
      <c r="HI9" s="1"/>
      <c r="HJ9" s="1"/>
      <c r="HK9" s="1"/>
      <c r="HL9" s="1"/>
      <c r="HM9" s="1"/>
      <c r="HO9" s="3"/>
      <c r="HP9" s="1"/>
      <c r="HQ9" s="1"/>
      <c r="HR9" s="1"/>
      <c r="HS9" s="1"/>
      <c r="HT9" s="1"/>
      <c r="HU9" s="1"/>
      <c r="HW9" s="3"/>
      <c r="HX9" s="1"/>
      <c r="HY9" s="1"/>
      <c r="HZ9" s="1"/>
      <c r="IA9" s="1"/>
      <c r="IB9" s="1"/>
      <c r="IC9" s="1"/>
      <c r="IE9" s="3"/>
      <c r="IF9" s="1"/>
      <c r="IG9" s="1"/>
      <c r="IH9" s="1"/>
      <c r="II9" s="1"/>
      <c r="IJ9" s="1"/>
      <c r="IK9" s="1"/>
      <c r="IM9" s="3"/>
      <c r="IN9" s="1"/>
      <c r="IO9" s="1"/>
      <c r="IP9" s="1"/>
      <c r="IQ9" s="1"/>
      <c r="IR9" s="1"/>
      <c r="IS9" s="1"/>
    </row>
    <row r="10" spans="1:253" s="2" customFormat="1" ht="18" customHeight="1" x14ac:dyDescent="0.2">
      <c r="A10" s="100" t="s">
        <v>63</v>
      </c>
      <c r="B10" s="24"/>
      <c r="C10" s="406"/>
      <c r="D10" s="396" t="s">
        <v>220</v>
      </c>
      <c r="E10" s="406"/>
      <c r="F10" s="396" t="s">
        <v>220</v>
      </c>
      <c r="G10" s="406"/>
      <c r="H10" s="396" t="s">
        <v>220</v>
      </c>
      <c r="I10" s="415"/>
      <c r="J10" s="396" t="s">
        <v>220</v>
      </c>
      <c r="K10" s="412"/>
      <c r="L10" s="396" t="s">
        <v>220</v>
      </c>
      <c r="M10" s="409"/>
      <c r="N10" s="396" t="s">
        <v>220</v>
      </c>
      <c r="O10" s="409"/>
      <c r="P10" s="396" t="s">
        <v>220</v>
      </c>
      <c r="Q10" s="406"/>
      <c r="R10" s="396" t="s">
        <v>220</v>
      </c>
      <c r="S10" s="406"/>
      <c r="T10" s="173" t="str">
        <f>F10</f>
        <v>Regular</v>
      </c>
      <c r="U10" s="172"/>
      <c r="W10" s="3"/>
      <c r="X10" s="1"/>
      <c r="Y10" s="1"/>
      <c r="Z10" s="1"/>
      <c r="AA10" s="1"/>
      <c r="AB10" s="1"/>
      <c r="AC10" s="1"/>
      <c r="AE10" s="3"/>
      <c r="AF10" s="1"/>
      <c r="AG10" s="1"/>
      <c r="AH10" s="1"/>
      <c r="AI10" s="1"/>
      <c r="AJ10" s="1"/>
      <c r="AK10" s="1"/>
      <c r="AM10" s="3"/>
      <c r="AN10" s="1"/>
      <c r="AO10" s="1"/>
      <c r="AP10" s="1"/>
      <c r="AQ10" s="1"/>
      <c r="AR10" s="1"/>
      <c r="AS10" s="1"/>
      <c r="AU10" s="3"/>
      <c r="AV10" s="1"/>
      <c r="AW10" s="1"/>
      <c r="AX10" s="1"/>
      <c r="AY10" s="1"/>
      <c r="AZ10" s="1"/>
      <c r="BA10" s="1"/>
      <c r="BC10" s="3"/>
      <c r="BD10" s="1"/>
      <c r="BE10" s="1"/>
      <c r="BF10" s="1"/>
      <c r="BG10" s="1"/>
      <c r="BH10" s="1"/>
      <c r="BI10" s="1"/>
      <c r="BK10" s="3"/>
      <c r="BL10" s="1"/>
      <c r="BM10" s="1"/>
      <c r="BN10" s="1"/>
      <c r="BO10" s="1"/>
      <c r="BP10" s="1"/>
      <c r="BQ10" s="1"/>
      <c r="BS10" s="3"/>
      <c r="BT10" s="1"/>
      <c r="BU10" s="1"/>
      <c r="BV10" s="1"/>
      <c r="BW10" s="1"/>
      <c r="BX10" s="1"/>
      <c r="BY10" s="1"/>
      <c r="CA10" s="3"/>
      <c r="CB10" s="1"/>
      <c r="CC10" s="1"/>
      <c r="CD10" s="1"/>
      <c r="CE10" s="1"/>
      <c r="CF10" s="1"/>
      <c r="CG10" s="1"/>
      <c r="CI10" s="3"/>
      <c r="CJ10" s="1"/>
      <c r="CK10" s="1"/>
      <c r="CL10" s="1"/>
      <c r="CM10" s="1"/>
      <c r="CN10" s="1"/>
      <c r="CO10" s="1"/>
      <c r="CQ10" s="3"/>
      <c r="CR10" s="1"/>
      <c r="CS10" s="1"/>
      <c r="CT10" s="1"/>
      <c r="CU10" s="1"/>
      <c r="CV10" s="1"/>
      <c r="CW10" s="1"/>
      <c r="CY10" s="3"/>
      <c r="CZ10" s="1"/>
      <c r="DA10" s="1"/>
      <c r="DB10" s="1"/>
      <c r="DC10" s="1"/>
      <c r="DD10" s="1"/>
      <c r="DE10" s="1"/>
      <c r="DG10" s="3"/>
      <c r="DH10" s="1"/>
      <c r="DI10" s="1"/>
      <c r="DJ10" s="1"/>
      <c r="DK10" s="1"/>
      <c r="DL10" s="1"/>
      <c r="DM10" s="1"/>
      <c r="DO10" s="3"/>
      <c r="DP10" s="1"/>
      <c r="DQ10" s="1"/>
      <c r="DR10" s="1"/>
      <c r="DS10" s="1"/>
      <c r="DT10" s="1"/>
      <c r="DU10" s="1"/>
      <c r="DW10" s="3"/>
      <c r="DX10" s="1"/>
      <c r="DY10" s="1"/>
      <c r="DZ10" s="1"/>
      <c r="EA10" s="1"/>
      <c r="EB10" s="1"/>
      <c r="EC10" s="1"/>
      <c r="EE10" s="3"/>
      <c r="EF10" s="1"/>
      <c r="EG10" s="1"/>
      <c r="EH10" s="1"/>
      <c r="EI10" s="1"/>
      <c r="EJ10" s="1"/>
      <c r="EK10" s="1"/>
      <c r="EM10" s="3"/>
      <c r="EN10" s="1"/>
      <c r="EO10" s="1"/>
      <c r="EP10" s="1"/>
      <c r="EQ10" s="1"/>
      <c r="ER10" s="1"/>
      <c r="ES10" s="1"/>
      <c r="EU10" s="3"/>
      <c r="EV10" s="1"/>
      <c r="EW10" s="1"/>
      <c r="EX10" s="1"/>
      <c r="EY10" s="1"/>
      <c r="EZ10" s="1"/>
      <c r="FA10" s="1"/>
      <c r="FC10" s="3"/>
      <c r="FD10" s="1"/>
      <c r="FE10" s="1"/>
      <c r="FF10" s="1"/>
      <c r="FG10" s="1"/>
      <c r="FH10" s="1"/>
      <c r="FI10" s="1"/>
      <c r="FK10" s="3"/>
      <c r="FL10" s="1"/>
      <c r="FM10" s="1"/>
      <c r="FN10" s="1"/>
      <c r="FO10" s="1"/>
      <c r="FP10" s="1"/>
      <c r="FQ10" s="1"/>
      <c r="FS10" s="3"/>
      <c r="FT10" s="1"/>
      <c r="FU10" s="1"/>
      <c r="FV10" s="1"/>
      <c r="FW10" s="1"/>
      <c r="FX10" s="1"/>
      <c r="FY10" s="1"/>
      <c r="GA10" s="3"/>
      <c r="GB10" s="1"/>
      <c r="GC10" s="1"/>
      <c r="GD10" s="1"/>
      <c r="GE10" s="1"/>
      <c r="GF10" s="1"/>
      <c r="GG10" s="1"/>
      <c r="GI10" s="3"/>
      <c r="GJ10" s="1"/>
      <c r="GK10" s="1"/>
      <c r="GL10" s="1"/>
      <c r="GM10" s="1"/>
      <c r="GN10" s="1"/>
      <c r="GO10" s="1"/>
      <c r="GQ10" s="3"/>
      <c r="GR10" s="1"/>
      <c r="GS10" s="1"/>
      <c r="GT10" s="1"/>
      <c r="GU10" s="1"/>
      <c r="GV10" s="1"/>
      <c r="GW10" s="1"/>
      <c r="GY10" s="3"/>
      <c r="GZ10" s="1"/>
      <c r="HA10" s="1"/>
      <c r="HB10" s="1"/>
      <c r="HC10" s="1"/>
      <c r="HD10" s="1"/>
      <c r="HE10" s="1"/>
      <c r="HG10" s="3"/>
      <c r="HH10" s="1"/>
      <c r="HI10" s="1"/>
      <c r="HJ10" s="1"/>
      <c r="HK10" s="1"/>
      <c r="HL10" s="1"/>
      <c r="HM10" s="1"/>
      <c r="HO10" s="3"/>
      <c r="HP10" s="1"/>
      <c r="HQ10" s="1"/>
      <c r="HR10" s="1"/>
      <c r="HS10" s="1"/>
      <c r="HT10" s="1"/>
      <c r="HU10" s="1"/>
      <c r="HW10" s="3"/>
      <c r="HX10" s="1"/>
      <c r="HY10" s="1"/>
      <c r="HZ10" s="1"/>
      <c r="IA10" s="1"/>
      <c r="IB10" s="1"/>
      <c r="IC10" s="1"/>
      <c r="IE10" s="3"/>
      <c r="IF10" s="1"/>
      <c r="IG10" s="1"/>
      <c r="IH10" s="1"/>
      <c r="II10" s="1"/>
      <c r="IJ10" s="1"/>
      <c r="IK10" s="1"/>
      <c r="IM10" s="3"/>
      <c r="IN10" s="1"/>
      <c r="IO10" s="1"/>
      <c r="IP10" s="1"/>
      <c r="IQ10" s="1"/>
      <c r="IR10" s="1"/>
      <c r="IS10" s="1"/>
    </row>
    <row r="11" spans="1:253" s="2" customFormat="1" ht="18" customHeight="1" x14ac:dyDescent="0.2">
      <c r="A11" s="100" t="s">
        <v>60</v>
      </c>
      <c r="B11" s="25"/>
      <c r="C11" s="407"/>
      <c r="D11" s="397" t="s">
        <v>189</v>
      </c>
      <c r="E11" s="407"/>
      <c r="F11" s="397" t="s">
        <v>189</v>
      </c>
      <c r="G11" s="407"/>
      <c r="H11" s="397" t="s">
        <v>189</v>
      </c>
      <c r="I11" s="416"/>
      <c r="J11" s="397" t="s">
        <v>189</v>
      </c>
      <c r="K11" s="413"/>
      <c r="L11" s="397" t="s">
        <v>189</v>
      </c>
      <c r="M11" s="410"/>
      <c r="N11" s="397" t="s">
        <v>189</v>
      </c>
      <c r="O11" s="410"/>
      <c r="P11" s="397" t="s">
        <v>189</v>
      </c>
      <c r="Q11" s="407"/>
      <c r="R11" s="397" t="s">
        <v>189</v>
      </c>
      <c r="S11" s="407"/>
      <c r="T11" s="173" t="str">
        <f>F11</f>
        <v>SE Flojo</v>
      </c>
      <c r="U11" s="172"/>
      <c r="W11" s="3"/>
      <c r="X11" s="1"/>
      <c r="Y11" s="1"/>
      <c r="Z11" s="1"/>
      <c r="AA11" s="1"/>
      <c r="AB11" s="1"/>
      <c r="AC11" s="1"/>
      <c r="AE11" s="3"/>
      <c r="AF11" s="1"/>
      <c r="AG11" s="1"/>
      <c r="AH11" s="1"/>
      <c r="AI11" s="1"/>
      <c r="AJ11" s="1"/>
      <c r="AK11" s="1"/>
      <c r="AM11" s="3"/>
      <c r="AN11" s="1"/>
      <c r="AO11" s="1"/>
      <c r="AP11" s="1"/>
      <c r="AQ11" s="1"/>
      <c r="AR11" s="1"/>
      <c r="AS11" s="1"/>
      <c r="AU11" s="3"/>
      <c r="AV11" s="1"/>
      <c r="AW11" s="1"/>
      <c r="AX11" s="1"/>
      <c r="AY11" s="1"/>
      <c r="AZ11" s="1"/>
      <c r="BA11" s="1"/>
      <c r="BC11" s="3"/>
      <c r="BD11" s="1"/>
      <c r="BE11" s="1"/>
      <c r="BF11" s="1"/>
      <c r="BG11" s="1"/>
      <c r="BH11" s="1"/>
      <c r="BI11" s="1"/>
      <c r="BK11" s="3"/>
      <c r="BL11" s="1"/>
      <c r="BM11" s="1"/>
      <c r="BN11" s="1"/>
      <c r="BO11" s="1"/>
      <c r="BP11" s="1"/>
      <c r="BQ11" s="1"/>
      <c r="BS11" s="3"/>
      <c r="BT11" s="1"/>
      <c r="BU11" s="1"/>
      <c r="BV11" s="1"/>
      <c r="BW11" s="1"/>
      <c r="BX11" s="1"/>
      <c r="BY11" s="1"/>
      <c r="CA11" s="3"/>
      <c r="CB11" s="1"/>
      <c r="CC11" s="1"/>
      <c r="CD11" s="1"/>
      <c r="CE11" s="1"/>
      <c r="CF11" s="1"/>
      <c r="CG11" s="1"/>
      <c r="CI11" s="3"/>
      <c r="CJ11" s="1"/>
      <c r="CK11" s="1"/>
      <c r="CL11" s="1"/>
      <c r="CM11" s="1"/>
      <c r="CN11" s="1"/>
      <c r="CO11" s="1"/>
      <c r="CQ11" s="3"/>
      <c r="CR11" s="1"/>
      <c r="CS11" s="1"/>
      <c r="CT11" s="1"/>
      <c r="CU11" s="1"/>
      <c r="CV11" s="1"/>
      <c r="CW11" s="1"/>
      <c r="CY11" s="3"/>
      <c r="CZ11" s="1"/>
      <c r="DA11" s="1"/>
      <c r="DB11" s="1"/>
      <c r="DC11" s="1"/>
      <c r="DD11" s="1"/>
      <c r="DE11" s="1"/>
      <c r="DG11" s="3"/>
      <c r="DH11" s="1"/>
      <c r="DI11" s="1"/>
      <c r="DJ11" s="1"/>
      <c r="DK11" s="1"/>
      <c r="DL11" s="1"/>
      <c r="DM11" s="1"/>
      <c r="DO11" s="3"/>
      <c r="DP11" s="1"/>
      <c r="DQ11" s="1"/>
      <c r="DR11" s="1"/>
      <c r="DS11" s="1"/>
      <c r="DT11" s="1"/>
      <c r="DU11" s="1"/>
      <c r="DW11" s="3"/>
      <c r="DX11" s="1"/>
      <c r="DY11" s="1"/>
      <c r="DZ11" s="1"/>
      <c r="EA11" s="1"/>
      <c r="EB11" s="1"/>
      <c r="EC11" s="1"/>
      <c r="EE11" s="3"/>
      <c r="EF11" s="1"/>
      <c r="EG11" s="1"/>
      <c r="EH11" s="1"/>
      <c r="EI11" s="1"/>
      <c r="EJ11" s="1"/>
      <c r="EK11" s="1"/>
      <c r="EM11" s="3"/>
      <c r="EN11" s="1"/>
      <c r="EO11" s="1"/>
      <c r="EP11" s="1"/>
      <c r="EQ11" s="1"/>
      <c r="ER11" s="1"/>
      <c r="ES11" s="1"/>
      <c r="EU11" s="3"/>
      <c r="EV11" s="1"/>
      <c r="EW11" s="1"/>
      <c r="EX11" s="1"/>
      <c r="EY11" s="1"/>
      <c r="EZ11" s="1"/>
      <c r="FA11" s="1"/>
      <c r="FC11" s="3"/>
      <c r="FD11" s="1"/>
      <c r="FE11" s="1"/>
      <c r="FF11" s="1"/>
      <c r="FG11" s="1"/>
      <c r="FH11" s="1"/>
      <c r="FI11" s="1"/>
      <c r="FK11" s="3"/>
      <c r="FL11" s="1"/>
      <c r="FM11" s="1"/>
      <c r="FN11" s="1"/>
      <c r="FO11" s="1"/>
      <c r="FP11" s="1"/>
      <c r="FQ11" s="1"/>
      <c r="FS11" s="3"/>
      <c r="FT11" s="1"/>
      <c r="FU11" s="1"/>
      <c r="FV11" s="1"/>
      <c r="FW11" s="1"/>
      <c r="FX11" s="1"/>
      <c r="FY11" s="1"/>
      <c r="GA11" s="3"/>
      <c r="GB11" s="1"/>
      <c r="GC11" s="1"/>
      <c r="GD11" s="1"/>
      <c r="GE11" s="1"/>
      <c r="GF11" s="1"/>
      <c r="GG11" s="1"/>
      <c r="GI11" s="3"/>
      <c r="GJ11" s="1"/>
      <c r="GK11" s="1"/>
      <c r="GL11" s="1"/>
      <c r="GM11" s="1"/>
      <c r="GN11" s="1"/>
      <c r="GO11" s="1"/>
      <c r="GQ11" s="3"/>
      <c r="GR11" s="1"/>
      <c r="GS11" s="1"/>
      <c r="GT11" s="1"/>
      <c r="GU11" s="1"/>
      <c r="GV11" s="1"/>
      <c r="GW11" s="1"/>
      <c r="GY11" s="3"/>
      <c r="GZ11" s="1"/>
      <c r="HA11" s="1"/>
      <c r="HB11" s="1"/>
      <c r="HC11" s="1"/>
      <c r="HD11" s="1"/>
      <c r="HE11" s="1"/>
      <c r="HG11" s="3"/>
      <c r="HH11" s="1"/>
      <c r="HI11" s="1"/>
      <c r="HJ11" s="1"/>
      <c r="HK11" s="1"/>
      <c r="HL11" s="1"/>
      <c r="HM11" s="1"/>
      <c r="HO11" s="3"/>
      <c r="HP11" s="1"/>
      <c r="HQ11" s="1"/>
      <c r="HR11" s="1"/>
      <c r="HS11" s="1"/>
      <c r="HT11" s="1"/>
      <c r="HU11" s="1"/>
      <c r="HW11" s="3"/>
      <c r="HX11" s="1"/>
      <c r="HY11" s="1"/>
      <c r="HZ11" s="1"/>
      <c r="IA11" s="1"/>
      <c r="IB11" s="1"/>
      <c r="IC11" s="1"/>
      <c r="IE11" s="3"/>
      <c r="IF11" s="1"/>
      <c r="IG11" s="1"/>
      <c r="IH11" s="1"/>
      <c r="II11" s="1"/>
      <c r="IJ11" s="1"/>
      <c r="IK11" s="1"/>
      <c r="IM11" s="3"/>
      <c r="IN11" s="1"/>
      <c r="IO11" s="1"/>
      <c r="IP11" s="1"/>
      <c r="IQ11" s="1"/>
      <c r="IR11" s="1"/>
      <c r="IS11" s="1"/>
    </row>
    <row r="12" spans="1:253" s="2" customFormat="1" ht="18" customHeight="1" thickBot="1" x14ac:dyDescent="0.25">
      <c r="A12" s="199" t="s">
        <v>89</v>
      </c>
      <c r="B12" s="200"/>
      <c r="C12" s="200"/>
      <c r="D12" s="200"/>
      <c r="E12" s="200"/>
      <c r="F12" s="200"/>
      <c r="G12" s="200"/>
      <c r="H12" s="200"/>
      <c r="I12" s="200"/>
      <c r="J12" s="200"/>
      <c r="K12" s="201"/>
      <c r="L12" s="200"/>
      <c r="M12" s="200"/>
      <c r="N12" s="200"/>
      <c r="O12" s="200"/>
      <c r="P12" s="200"/>
      <c r="Q12" s="200"/>
      <c r="R12" s="200"/>
      <c r="S12" s="200"/>
      <c r="T12" s="202" t="s">
        <v>70</v>
      </c>
      <c r="U12" s="202" t="s">
        <v>77</v>
      </c>
      <c r="W12" s="3"/>
      <c r="X12" s="1"/>
      <c r="Y12" s="1"/>
      <c r="Z12" s="1"/>
      <c r="AA12" s="1"/>
      <c r="AB12" s="1"/>
      <c r="AC12" s="1"/>
      <c r="AE12" s="3"/>
      <c r="AF12" s="1"/>
      <c r="AG12" s="1"/>
      <c r="AH12" s="1"/>
      <c r="AI12" s="1"/>
      <c r="AJ12" s="1"/>
      <c r="AK12" s="1"/>
      <c r="AM12" s="3"/>
      <c r="AN12" s="1"/>
      <c r="AO12" s="1"/>
      <c r="AP12" s="1"/>
      <c r="AQ12" s="1"/>
      <c r="AR12" s="1"/>
      <c r="AS12" s="1"/>
      <c r="AU12" s="3"/>
      <c r="AV12" s="1"/>
      <c r="AW12" s="1"/>
      <c r="AX12" s="1"/>
      <c r="AY12" s="1"/>
      <c r="AZ12" s="1"/>
      <c r="BA12" s="1"/>
      <c r="BC12" s="3"/>
      <c r="BD12" s="1"/>
      <c r="BE12" s="1"/>
      <c r="BF12" s="1"/>
      <c r="BG12" s="1"/>
      <c r="BH12" s="1"/>
      <c r="BI12" s="1"/>
      <c r="BK12" s="3"/>
      <c r="BL12" s="1"/>
      <c r="BM12" s="1"/>
      <c r="BN12" s="1"/>
      <c r="BO12" s="1"/>
      <c r="BP12" s="1"/>
      <c r="BQ12" s="1"/>
      <c r="BS12" s="3"/>
      <c r="BT12" s="1"/>
      <c r="BU12" s="1"/>
      <c r="BV12" s="1"/>
      <c r="BW12" s="1"/>
      <c r="BX12" s="1"/>
      <c r="BY12" s="1"/>
      <c r="CA12" s="3"/>
      <c r="CB12" s="1"/>
      <c r="CC12" s="1"/>
      <c r="CD12" s="1"/>
      <c r="CE12" s="1"/>
      <c r="CF12" s="1"/>
      <c r="CG12" s="1"/>
      <c r="CI12" s="3"/>
      <c r="CJ12" s="1"/>
      <c r="CK12" s="1"/>
      <c r="CL12" s="1"/>
      <c r="CM12" s="1"/>
      <c r="CN12" s="1"/>
      <c r="CO12" s="1"/>
      <c r="CQ12" s="3"/>
      <c r="CR12" s="1"/>
      <c r="CS12" s="1"/>
      <c r="CT12" s="1"/>
      <c r="CU12" s="1"/>
      <c r="CV12" s="1"/>
      <c r="CW12" s="1"/>
      <c r="CY12" s="3"/>
      <c r="CZ12" s="1"/>
      <c r="DA12" s="1"/>
      <c r="DB12" s="1"/>
      <c r="DC12" s="1"/>
      <c r="DD12" s="1"/>
      <c r="DE12" s="1"/>
      <c r="DG12" s="3"/>
      <c r="DH12" s="1"/>
      <c r="DI12" s="1"/>
      <c r="DJ12" s="1"/>
      <c r="DK12" s="1"/>
      <c r="DL12" s="1"/>
      <c r="DM12" s="1"/>
      <c r="DO12" s="3"/>
      <c r="DP12" s="1"/>
      <c r="DQ12" s="1"/>
      <c r="DR12" s="1"/>
      <c r="DS12" s="1"/>
      <c r="DT12" s="1"/>
      <c r="DU12" s="1"/>
      <c r="DW12" s="3"/>
      <c r="DX12" s="1"/>
      <c r="DY12" s="1"/>
      <c r="DZ12" s="1"/>
      <c r="EA12" s="1"/>
      <c r="EB12" s="1"/>
      <c r="EC12" s="1"/>
      <c r="EE12" s="3"/>
      <c r="EF12" s="1"/>
      <c r="EG12" s="1"/>
      <c r="EH12" s="1"/>
      <c r="EI12" s="1"/>
      <c r="EJ12" s="1"/>
      <c r="EK12" s="1"/>
      <c r="EM12" s="3"/>
      <c r="EN12" s="1"/>
      <c r="EO12" s="1"/>
      <c r="EP12" s="1"/>
      <c r="EQ12" s="1"/>
      <c r="ER12" s="1"/>
      <c r="ES12" s="1"/>
      <c r="EU12" s="3"/>
      <c r="EV12" s="1"/>
      <c r="EW12" s="1"/>
      <c r="EX12" s="1"/>
      <c r="EY12" s="1"/>
      <c r="EZ12" s="1"/>
      <c r="FA12" s="1"/>
      <c r="FC12" s="3"/>
      <c r="FD12" s="1"/>
      <c r="FE12" s="1"/>
      <c r="FF12" s="1"/>
      <c r="FG12" s="1"/>
      <c r="FH12" s="1"/>
      <c r="FI12" s="1"/>
      <c r="FK12" s="3"/>
      <c r="FL12" s="1"/>
      <c r="FM12" s="1"/>
      <c r="FN12" s="1"/>
      <c r="FO12" s="1"/>
      <c r="FP12" s="1"/>
      <c r="FQ12" s="1"/>
      <c r="FS12" s="3"/>
      <c r="FT12" s="1"/>
      <c r="FU12" s="1"/>
      <c r="FV12" s="1"/>
      <c r="FW12" s="1"/>
      <c r="FX12" s="1"/>
      <c r="FY12" s="1"/>
      <c r="GA12" s="3"/>
      <c r="GB12" s="1"/>
      <c r="GC12" s="1"/>
      <c r="GD12" s="1"/>
      <c r="GE12" s="1"/>
      <c r="GF12" s="1"/>
      <c r="GG12" s="1"/>
      <c r="GI12" s="3"/>
      <c r="GJ12" s="1"/>
      <c r="GK12" s="1"/>
      <c r="GL12" s="1"/>
      <c r="GM12" s="1"/>
      <c r="GN12" s="1"/>
      <c r="GO12" s="1"/>
      <c r="GQ12" s="3"/>
      <c r="GR12" s="1"/>
      <c r="GS12" s="1"/>
      <c r="GT12" s="1"/>
      <c r="GU12" s="1"/>
      <c r="GV12" s="1"/>
      <c r="GW12" s="1"/>
      <c r="GY12" s="3"/>
      <c r="GZ12" s="1"/>
      <c r="HA12" s="1"/>
      <c r="HB12" s="1"/>
      <c r="HC12" s="1"/>
      <c r="HD12" s="1"/>
      <c r="HE12" s="1"/>
      <c r="HG12" s="3"/>
      <c r="HH12" s="1"/>
      <c r="HI12" s="1"/>
      <c r="HJ12" s="1"/>
      <c r="HK12" s="1"/>
      <c r="HL12" s="1"/>
      <c r="HM12" s="1"/>
      <c r="HO12" s="3"/>
      <c r="HP12" s="1"/>
      <c r="HQ12" s="1"/>
      <c r="HR12" s="1"/>
      <c r="HS12" s="1"/>
      <c r="HT12" s="1"/>
      <c r="HU12" s="1"/>
      <c r="HW12" s="3"/>
      <c r="HX12" s="1"/>
      <c r="HY12" s="1"/>
      <c r="HZ12" s="1"/>
      <c r="IA12" s="1"/>
      <c r="IB12" s="1"/>
      <c r="IC12" s="1"/>
      <c r="IE12" s="3"/>
      <c r="IF12" s="1"/>
      <c r="IG12" s="1"/>
      <c r="IH12" s="1"/>
      <c r="II12" s="1"/>
      <c r="IJ12" s="1"/>
      <c r="IK12" s="1"/>
      <c r="IM12" s="3"/>
      <c r="IN12" s="1"/>
      <c r="IO12" s="1"/>
      <c r="IP12" s="1"/>
      <c r="IQ12" s="1"/>
      <c r="IR12" s="1"/>
      <c r="IS12" s="1"/>
    </row>
    <row r="13" spans="1:253" s="2" customFormat="1" ht="18" customHeight="1" x14ac:dyDescent="0.2">
      <c r="A13" s="103" t="s">
        <v>243</v>
      </c>
      <c r="B13" s="160"/>
      <c r="C13" s="51"/>
      <c r="D13" s="160"/>
      <c r="E13" s="51"/>
      <c r="F13" s="52"/>
      <c r="G13" s="53"/>
      <c r="H13" s="54"/>
      <c r="I13" s="51"/>
      <c r="J13" s="55"/>
      <c r="K13" s="56"/>
      <c r="L13" s="54"/>
      <c r="M13" s="51"/>
      <c r="N13" s="55"/>
      <c r="O13" s="57"/>
      <c r="P13" s="50"/>
      <c r="Q13" s="51"/>
      <c r="R13" s="50"/>
      <c r="S13" s="51"/>
      <c r="T13" s="387">
        <f>B13+D13+F13+H13+J13+L13+N13+P13+R13</f>
        <v>0</v>
      </c>
      <c r="U13" s="88">
        <f t="shared" ref="U13:U44" si="0">IF(ISERROR(T13/($L$5/60))," ",T13/($L$5/60))</f>
        <v>0</v>
      </c>
      <c r="W13" s="3"/>
      <c r="X13" s="1"/>
      <c r="Y13" s="1"/>
      <c r="Z13" s="1"/>
      <c r="AA13" s="1"/>
      <c r="AB13" s="1"/>
      <c r="AC13" s="1"/>
      <c r="AE13" s="3"/>
      <c r="AF13" s="1"/>
      <c r="AG13" s="1"/>
      <c r="AH13" s="1"/>
      <c r="AI13" s="1"/>
      <c r="AJ13" s="1"/>
      <c r="AK13" s="1"/>
      <c r="AM13" s="3"/>
      <c r="AN13" s="1"/>
      <c r="AO13" s="1"/>
      <c r="AP13" s="1"/>
      <c r="AQ13" s="1"/>
      <c r="AR13" s="1"/>
      <c r="AS13" s="1"/>
      <c r="AU13" s="3"/>
      <c r="AV13" s="1"/>
      <c r="AW13" s="1"/>
      <c r="AX13" s="1"/>
      <c r="AY13" s="1"/>
      <c r="AZ13" s="1"/>
      <c r="BA13" s="1"/>
      <c r="BC13" s="3"/>
      <c r="BD13" s="1"/>
      <c r="BE13" s="1"/>
      <c r="BF13" s="1"/>
      <c r="BG13" s="1"/>
      <c r="BH13" s="1"/>
      <c r="BI13" s="1"/>
      <c r="BK13" s="3"/>
      <c r="BL13" s="1"/>
      <c r="BM13" s="1"/>
      <c r="BN13" s="1"/>
      <c r="BO13" s="1"/>
      <c r="BP13" s="1"/>
      <c r="BQ13" s="1"/>
      <c r="BS13" s="3"/>
      <c r="BT13" s="1"/>
      <c r="BU13" s="1"/>
      <c r="BV13" s="1"/>
      <c r="BW13" s="1"/>
      <c r="BX13" s="1"/>
      <c r="BY13" s="1"/>
      <c r="CA13" s="3"/>
      <c r="CB13" s="1"/>
      <c r="CC13" s="1"/>
      <c r="CD13" s="1"/>
      <c r="CE13" s="1"/>
      <c r="CF13" s="1"/>
      <c r="CG13" s="1"/>
      <c r="CI13" s="3"/>
      <c r="CJ13" s="1"/>
      <c r="CK13" s="1"/>
      <c r="CL13" s="1"/>
      <c r="CM13" s="1"/>
      <c r="CN13" s="1"/>
      <c r="CO13" s="1"/>
      <c r="CQ13" s="3"/>
      <c r="CR13" s="1"/>
      <c r="CS13" s="1"/>
      <c r="CT13" s="1"/>
      <c r="CU13" s="1"/>
      <c r="CV13" s="1"/>
      <c r="CW13" s="1"/>
      <c r="CY13" s="3"/>
      <c r="CZ13" s="1"/>
      <c r="DA13" s="1"/>
      <c r="DB13" s="1"/>
      <c r="DC13" s="1"/>
      <c r="DD13" s="1"/>
      <c r="DE13" s="1"/>
      <c r="DG13" s="3"/>
      <c r="DH13" s="1"/>
      <c r="DI13" s="1"/>
      <c r="DJ13" s="1"/>
      <c r="DK13" s="1"/>
      <c r="DL13" s="1"/>
      <c r="DM13" s="1"/>
      <c r="DO13" s="3"/>
      <c r="DP13" s="1"/>
      <c r="DQ13" s="1"/>
      <c r="DR13" s="1"/>
      <c r="DS13" s="1"/>
      <c r="DT13" s="1"/>
      <c r="DU13" s="1"/>
      <c r="DW13" s="3"/>
      <c r="DX13" s="1"/>
      <c r="DY13" s="1"/>
      <c r="DZ13" s="1"/>
      <c r="EA13" s="1"/>
      <c r="EB13" s="1"/>
      <c r="EC13" s="1"/>
      <c r="EE13" s="3"/>
      <c r="EF13" s="1"/>
      <c r="EG13" s="1"/>
      <c r="EH13" s="1"/>
      <c r="EI13" s="1"/>
      <c r="EJ13" s="1"/>
      <c r="EK13" s="1"/>
      <c r="EM13" s="3"/>
      <c r="EN13" s="1"/>
      <c r="EO13" s="1"/>
      <c r="EP13" s="1"/>
      <c r="EQ13" s="1"/>
      <c r="ER13" s="1"/>
      <c r="ES13" s="1"/>
      <c r="EU13" s="3"/>
      <c r="EV13" s="1"/>
      <c r="EW13" s="1"/>
      <c r="EX13" s="1"/>
      <c r="EY13" s="1"/>
      <c r="EZ13" s="1"/>
      <c r="FA13" s="1"/>
      <c r="FC13" s="3"/>
      <c r="FD13" s="1"/>
      <c r="FE13" s="1"/>
      <c r="FF13" s="1"/>
      <c r="FG13" s="1"/>
      <c r="FH13" s="1"/>
      <c r="FI13" s="1"/>
      <c r="FK13" s="3"/>
      <c r="FL13" s="1"/>
      <c r="FM13" s="1"/>
      <c r="FN13" s="1"/>
      <c r="FO13" s="1"/>
      <c r="FP13" s="1"/>
      <c r="FQ13" s="1"/>
      <c r="FS13" s="3"/>
      <c r="FT13" s="1"/>
      <c r="FU13" s="1"/>
      <c r="FV13" s="1"/>
      <c r="FW13" s="1"/>
      <c r="FX13" s="1"/>
      <c r="FY13" s="1"/>
      <c r="GA13" s="3"/>
      <c r="GB13" s="1"/>
      <c r="GC13" s="1"/>
      <c r="GD13" s="1"/>
      <c r="GE13" s="1"/>
      <c r="GF13" s="1"/>
      <c r="GG13" s="1"/>
      <c r="GI13" s="3"/>
      <c r="GJ13" s="1"/>
      <c r="GK13" s="1"/>
      <c r="GL13" s="1"/>
      <c r="GM13" s="1"/>
      <c r="GN13" s="1"/>
      <c r="GO13" s="1"/>
      <c r="GQ13" s="3"/>
      <c r="GR13" s="1"/>
      <c r="GS13" s="1"/>
      <c r="GT13" s="1"/>
      <c r="GU13" s="1"/>
      <c r="GV13" s="1"/>
      <c r="GW13" s="1"/>
      <c r="GY13" s="3"/>
      <c r="GZ13" s="1"/>
      <c r="HA13" s="1"/>
      <c r="HB13" s="1"/>
      <c r="HC13" s="1"/>
      <c r="HD13" s="1"/>
      <c r="HE13" s="1"/>
      <c r="HG13" s="3"/>
      <c r="HH13" s="1"/>
      <c r="HI13" s="1"/>
      <c r="HJ13" s="1"/>
      <c r="HK13" s="1"/>
      <c r="HL13" s="1"/>
      <c r="HM13" s="1"/>
      <c r="HO13" s="3"/>
      <c r="HP13" s="1"/>
      <c r="HQ13" s="1"/>
      <c r="HR13" s="1"/>
      <c r="HS13" s="1"/>
      <c r="HT13" s="1"/>
      <c r="HU13" s="1"/>
      <c r="HW13" s="3"/>
      <c r="HX13" s="1"/>
      <c r="HY13" s="1"/>
      <c r="HZ13" s="1"/>
      <c r="IA13" s="1"/>
      <c r="IB13" s="1"/>
      <c r="IC13" s="1"/>
      <c r="IE13" s="3"/>
      <c r="IF13" s="1"/>
      <c r="IG13" s="1"/>
      <c r="IH13" s="1"/>
      <c r="II13" s="1"/>
      <c r="IJ13" s="1"/>
      <c r="IK13" s="1"/>
      <c r="IM13" s="3"/>
      <c r="IN13" s="1"/>
      <c r="IO13" s="1"/>
      <c r="IP13" s="1"/>
      <c r="IQ13" s="1"/>
      <c r="IR13" s="1"/>
      <c r="IS13" s="1"/>
    </row>
    <row r="14" spans="1:253" s="2" customFormat="1" ht="18" customHeight="1" x14ac:dyDescent="0.2">
      <c r="A14" s="103" t="s">
        <v>244</v>
      </c>
      <c r="B14" s="160"/>
      <c r="C14" s="51"/>
      <c r="D14" s="160"/>
      <c r="E14" s="51"/>
      <c r="F14" s="52"/>
      <c r="G14" s="53"/>
      <c r="H14" s="54"/>
      <c r="I14" s="51"/>
      <c r="J14" s="55"/>
      <c r="K14" s="56"/>
      <c r="L14" s="54"/>
      <c r="M14" s="51"/>
      <c r="N14" s="55"/>
      <c r="O14" s="57"/>
      <c r="P14" s="50"/>
      <c r="Q14" s="51"/>
      <c r="R14" s="50"/>
      <c r="S14" s="51"/>
      <c r="T14" s="87">
        <f t="shared" ref="T14:T77" si="1">B14+D14+F14+H14+J14+L14+N14+P14+R14</f>
        <v>0</v>
      </c>
      <c r="U14" s="88">
        <f t="shared" si="0"/>
        <v>0</v>
      </c>
      <c r="W14" s="3"/>
      <c r="X14" s="1"/>
      <c r="Y14" s="1"/>
      <c r="Z14" s="1"/>
      <c r="AA14" s="1"/>
      <c r="AB14" s="1"/>
      <c r="AC14" s="1"/>
      <c r="AE14" s="3"/>
      <c r="AF14" s="1"/>
      <c r="AG14" s="1"/>
      <c r="AH14" s="1"/>
      <c r="AI14" s="1"/>
      <c r="AJ14" s="1"/>
      <c r="AK14" s="1"/>
      <c r="AM14" s="3"/>
      <c r="AN14" s="1"/>
      <c r="AO14" s="1"/>
      <c r="AP14" s="1"/>
      <c r="AQ14" s="1"/>
      <c r="AR14" s="1"/>
      <c r="AS14" s="1"/>
      <c r="AU14" s="3"/>
      <c r="AV14" s="1"/>
      <c r="AW14" s="1"/>
      <c r="AX14" s="1"/>
      <c r="AY14" s="1"/>
      <c r="AZ14" s="1"/>
      <c r="BA14" s="1"/>
      <c r="BC14" s="3"/>
      <c r="BD14" s="1"/>
      <c r="BE14" s="1"/>
      <c r="BF14" s="1"/>
      <c r="BG14" s="1"/>
      <c r="BH14" s="1"/>
      <c r="BI14" s="1"/>
      <c r="BK14" s="3"/>
      <c r="BL14" s="1"/>
      <c r="BM14" s="1"/>
      <c r="BN14" s="1"/>
      <c r="BO14" s="1"/>
      <c r="BP14" s="1"/>
      <c r="BQ14" s="1"/>
      <c r="BS14" s="3"/>
      <c r="BT14" s="1"/>
      <c r="BU14" s="1"/>
      <c r="BV14" s="1"/>
      <c r="BW14" s="1"/>
      <c r="BX14" s="1"/>
      <c r="BY14" s="1"/>
      <c r="CA14" s="3"/>
      <c r="CB14" s="1"/>
      <c r="CC14" s="1"/>
      <c r="CD14" s="1"/>
      <c r="CE14" s="1"/>
      <c r="CF14" s="1"/>
      <c r="CG14" s="1"/>
      <c r="CI14" s="3"/>
      <c r="CJ14" s="1"/>
      <c r="CK14" s="1"/>
      <c r="CL14" s="1"/>
      <c r="CM14" s="1"/>
      <c r="CN14" s="1"/>
      <c r="CO14" s="1"/>
      <c r="CQ14" s="3"/>
      <c r="CR14" s="1"/>
      <c r="CS14" s="1"/>
      <c r="CT14" s="1"/>
      <c r="CU14" s="1"/>
      <c r="CV14" s="1"/>
      <c r="CW14" s="1"/>
      <c r="CY14" s="3"/>
      <c r="CZ14" s="1"/>
      <c r="DA14" s="1"/>
      <c r="DB14" s="1"/>
      <c r="DC14" s="1"/>
      <c r="DD14" s="1"/>
      <c r="DE14" s="1"/>
      <c r="DG14" s="3"/>
      <c r="DH14" s="1"/>
      <c r="DI14" s="1"/>
      <c r="DJ14" s="1"/>
      <c r="DK14" s="1"/>
      <c r="DL14" s="1"/>
      <c r="DM14" s="1"/>
      <c r="DO14" s="3"/>
      <c r="DP14" s="1"/>
      <c r="DQ14" s="1"/>
      <c r="DR14" s="1"/>
      <c r="DS14" s="1"/>
      <c r="DT14" s="1"/>
      <c r="DU14" s="1"/>
      <c r="DW14" s="3"/>
      <c r="DX14" s="1"/>
      <c r="DY14" s="1"/>
      <c r="DZ14" s="1"/>
      <c r="EA14" s="1"/>
      <c r="EB14" s="1"/>
      <c r="EC14" s="1"/>
      <c r="EE14" s="3"/>
      <c r="EF14" s="1"/>
      <c r="EG14" s="1"/>
      <c r="EH14" s="1"/>
      <c r="EI14" s="1"/>
      <c r="EJ14" s="1"/>
      <c r="EK14" s="1"/>
      <c r="EM14" s="3"/>
      <c r="EN14" s="1"/>
      <c r="EO14" s="1"/>
      <c r="EP14" s="1"/>
      <c r="EQ14" s="1"/>
      <c r="ER14" s="1"/>
      <c r="ES14" s="1"/>
      <c r="EU14" s="3"/>
      <c r="EV14" s="1"/>
      <c r="EW14" s="1"/>
      <c r="EX14" s="1"/>
      <c r="EY14" s="1"/>
      <c r="EZ14" s="1"/>
      <c r="FA14" s="1"/>
      <c r="FC14" s="3"/>
      <c r="FD14" s="1"/>
      <c r="FE14" s="1"/>
      <c r="FF14" s="1"/>
      <c r="FG14" s="1"/>
      <c r="FH14" s="1"/>
      <c r="FI14" s="1"/>
      <c r="FK14" s="3"/>
      <c r="FL14" s="1"/>
      <c r="FM14" s="1"/>
      <c r="FN14" s="1"/>
      <c r="FO14" s="1"/>
      <c r="FP14" s="1"/>
      <c r="FQ14" s="1"/>
      <c r="FS14" s="3"/>
      <c r="FT14" s="1"/>
      <c r="FU14" s="1"/>
      <c r="FV14" s="1"/>
      <c r="FW14" s="1"/>
      <c r="FX14" s="1"/>
      <c r="FY14" s="1"/>
      <c r="GA14" s="3"/>
      <c r="GB14" s="1"/>
      <c r="GC14" s="1"/>
      <c r="GD14" s="1"/>
      <c r="GE14" s="1"/>
      <c r="GF14" s="1"/>
      <c r="GG14" s="1"/>
      <c r="GI14" s="3"/>
      <c r="GJ14" s="1"/>
      <c r="GK14" s="1"/>
      <c r="GL14" s="1"/>
      <c r="GM14" s="1"/>
      <c r="GN14" s="1"/>
      <c r="GO14" s="1"/>
      <c r="GQ14" s="3"/>
      <c r="GR14" s="1"/>
      <c r="GS14" s="1"/>
      <c r="GT14" s="1"/>
      <c r="GU14" s="1"/>
      <c r="GV14" s="1"/>
      <c r="GW14" s="1"/>
      <c r="GY14" s="3"/>
      <c r="GZ14" s="1"/>
      <c r="HA14" s="1"/>
      <c r="HB14" s="1"/>
      <c r="HC14" s="1"/>
      <c r="HD14" s="1"/>
      <c r="HE14" s="1"/>
      <c r="HG14" s="3"/>
      <c r="HH14" s="1"/>
      <c r="HI14" s="1"/>
      <c r="HJ14" s="1"/>
      <c r="HK14" s="1"/>
      <c r="HL14" s="1"/>
      <c r="HM14" s="1"/>
      <c r="HO14" s="3"/>
      <c r="HP14" s="1"/>
      <c r="HQ14" s="1"/>
      <c r="HR14" s="1"/>
      <c r="HS14" s="1"/>
      <c r="HT14" s="1"/>
      <c r="HU14" s="1"/>
      <c r="HW14" s="3"/>
      <c r="HX14" s="1"/>
      <c r="HY14" s="1"/>
      <c r="HZ14" s="1"/>
      <c r="IA14" s="1"/>
      <c r="IB14" s="1"/>
      <c r="IC14" s="1"/>
      <c r="IE14" s="3"/>
      <c r="IF14" s="1"/>
      <c r="IG14" s="1"/>
      <c r="IH14" s="1"/>
      <c r="II14" s="1"/>
      <c r="IJ14" s="1"/>
      <c r="IK14" s="1"/>
      <c r="IM14" s="3"/>
      <c r="IN14" s="1"/>
      <c r="IO14" s="1"/>
      <c r="IP14" s="1"/>
      <c r="IQ14" s="1"/>
      <c r="IR14" s="1"/>
      <c r="IS14" s="1"/>
    </row>
    <row r="15" spans="1:253" s="6" customFormat="1" ht="18" customHeight="1" x14ac:dyDescent="0.2">
      <c r="A15" s="102" t="s">
        <v>81</v>
      </c>
      <c r="B15" s="160"/>
      <c r="C15" s="51"/>
      <c r="D15" s="160"/>
      <c r="E15" s="51"/>
      <c r="F15" s="52"/>
      <c r="G15" s="53"/>
      <c r="H15" s="54"/>
      <c r="I15" s="51"/>
      <c r="J15" s="55"/>
      <c r="K15" s="56"/>
      <c r="L15" s="54"/>
      <c r="M15" s="51"/>
      <c r="N15" s="55"/>
      <c r="O15" s="57"/>
      <c r="P15" s="50"/>
      <c r="Q15" s="51"/>
      <c r="R15" s="50"/>
      <c r="S15" s="51"/>
      <c r="T15" s="87">
        <f t="shared" si="1"/>
        <v>0</v>
      </c>
      <c r="U15" s="88">
        <f t="shared" si="0"/>
        <v>0</v>
      </c>
    </row>
    <row r="16" spans="1:253" s="6" customFormat="1" ht="18" customHeight="1" x14ac:dyDescent="0.2">
      <c r="A16" s="103" t="s">
        <v>66</v>
      </c>
      <c r="B16" s="158"/>
      <c r="C16" s="27"/>
      <c r="D16" s="158"/>
      <c r="E16" s="27"/>
      <c r="F16" s="28"/>
      <c r="G16" s="29"/>
      <c r="H16" s="30"/>
      <c r="I16" s="27"/>
      <c r="J16" s="31"/>
      <c r="K16" s="32"/>
      <c r="L16" s="30"/>
      <c r="M16" s="27"/>
      <c r="N16" s="31"/>
      <c r="O16" s="33"/>
      <c r="P16" s="26"/>
      <c r="Q16" s="27"/>
      <c r="R16" s="26"/>
      <c r="S16" s="27"/>
      <c r="T16" s="83">
        <f t="shared" si="1"/>
        <v>0</v>
      </c>
      <c r="U16" s="84">
        <f t="shared" si="0"/>
        <v>0</v>
      </c>
    </row>
    <row r="17" spans="1:21" s="6" customFormat="1" ht="18" customHeight="1" x14ac:dyDescent="0.2">
      <c r="A17" s="103" t="s">
        <v>67</v>
      </c>
      <c r="B17" s="159"/>
      <c r="C17" s="43"/>
      <c r="D17" s="159"/>
      <c r="E17" s="43"/>
      <c r="F17" s="44"/>
      <c r="G17" s="45"/>
      <c r="H17" s="46"/>
      <c r="I17" s="43"/>
      <c r="J17" s="47"/>
      <c r="K17" s="48"/>
      <c r="L17" s="46"/>
      <c r="M17" s="43"/>
      <c r="N17" s="47"/>
      <c r="O17" s="49"/>
      <c r="P17" s="42"/>
      <c r="Q17" s="43"/>
      <c r="R17" s="42"/>
      <c r="S17" s="43"/>
      <c r="T17" s="87">
        <f t="shared" si="1"/>
        <v>0</v>
      </c>
      <c r="U17" s="88">
        <f t="shared" si="0"/>
        <v>0</v>
      </c>
    </row>
    <row r="18" spans="1:21" s="6" customFormat="1" ht="18" customHeight="1" x14ac:dyDescent="0.2">
      <c r="A18" s="103" t="s">
        <v>224</v>
      </c>
      <c r="B18" s="159"/>
      <c r="C18" s="43"/>
      <c r="D18" s="159"/>
      <c r="E18" s="43"/>
      <c r="F18" s="44"/>
      <c r="G18" s="45"/>
      <c r="H18" s="46"/>
      <c r="I18" s="43"/>
      <c r="J18" s="47"/>
      <c r="K18" s="48"/>
      <c r="L18" s="46"/>
      <c r="M18" s="43"/>
      <c r="N18" s="47"/>
      <c r="O18" s="49"/>
      <c r="P18" s="42"/>
      <c r="Q18" s="43"/>
      <c r="R18" s="42"/>
      <c r="S18" s="43"/>
      <c r="T18" s="87">
        <f t="shared" si="1"/>
        <v>0</v>
      </c>
      <c r="U18" s="88">
        <f t="shared" si="0"/>
        <v>0</v>
      </c>
    </row>
    <row r="19" spans="1:21" s="6" customFormat="1" ht="18" customHeight="1" x14ac:dyDescent="0.2">
      <c r="A19" s="102" t="s">
        <v>69</v>
      </c>
      <c r="B19" s="161"/>
      <c r="C19" s="67"/>
      <c r="D19" s="161"/>
      <c r="E19" s="67"/>
      <c r="F19" s="68"/>
      <c r="G19" s="69"/>
      <c r="H19" s="70"/>
      <c r="I19" s="67"/>
      <c r="J19" s="71"/>
      <c r="K19" s="72"/>
      <c r="L19" s="70"/>
      <c r="M19" s="67"/>
      <c r="N19" s="71"/>
      <c r="O19" s="73"/>
      <c r="P19" s="66"/>
      <c r="Q19" s="67"/>
      <c r="R19" s="66"/>
      <c r="S19" s="67"/>
      <c r="T19" s="89">
        <f t="shared" si="1"/>
        <v>0</v>
      </c>
      <c r="U19" s="162">
        <f t="shared" si="0"/>
        <v>0</v>
      </c>
    </row>
    <row r="20" spans="1:21" s="6" customFormat="1" ht="18" customHeight="1" x14ac:dyDescent="0.2">
      <c r="A20" s="103" t="s">
        <v>246</v>
      </c>
      <c r="B20" s="160"/>
      <c r="C20" s="51"/>
      <c r="D20" s="160"/>
      <c r="E20" s="51"/>
      <c r="F20" s="52"/>
      <c r="G20" s="53"/>
      <c r="H20" s="54"/>
      <c r="I20" s="51"/>
      <c r="J20" s="55"/>
      <c r="K20" s="56"/>
      <c r="L20" s="54"/>
      <c r="M20" s="51"/>
      <c r="N20" s="55"/>
      <c r="O20" s="57"/>
      <c r="P20" s="50"/>
      <c r="Q20" s="51"/>
      <c r="R20" s="50"/>
      <c r="S20" s="51"/>
      <c r="T20" s="87">
        <f t="shared" si="1"/>
        <v>0</v>
      </c>
      <c r="U20" s="88">
        <f t="shared" si="0"/>
        <v>0</v>
      </c>
    </row>
    <row r="21" spans="1:21" s="6" customFormat="1" ht="18" customHeight="1" x14ac:dyDescent="0.2">
      <c r="A21" s="103" t="s">
        <v>247</v>
      </c>
      <c r="B21" s="160"/>
      <c r="C21" s="51"/>
      <c r="D21" s="160"/>
      <c r="E21" s="51"/>
      <c r="F21" s="52"/>
      <c r="G21" s="53"/>
      <c r="H21" s="54"/>
      <c r="I21" s="51"/>
      <c r="J21" s="55"/>
      <c r="K21" s="56"/>
      <c r="L21" s="54"/>
      <c r="M21" s="51"/>
      <c r="N21" s="55"/>
      <c r="O21" s="57"/>
      <c r="P21" s="50"/>
      <c r="Q21" s="51"/>
      <c r="R21" s="50"/>
      <c r="S21" s="51"/>
      <c r="T21" s="87">
        <f t="shared" si="1"/>
        <v>0</v>
      </c>
      <c r="U21" s="88">
        <f t="shared" si="0"/>
        <v>0</v>
      </c>
    </row>
    <row r="22" spans="1:21" s="6" customFormat="1" ht="18" customHeight="1" x14ac:dyDescent="0.2">
      <c r="A22" s="103" t="s">
        <v>248</v>
      </c>
      <c r="B22" s="160"/>
      <c r="C22" s="51"/>
      <c r="D22" s="160"/>
      <c r="E22" s="51"/>
      <c r="F22" s="52"/>
      <c r="G22" s="53"/>
      <c r="H22" s="54"/>
      <c r="I22" s="51"/>
      <c r="J22" s="55"/>
      <c r="K22" s="56"/>
      <c r="L22" s="54"/>
      <c r="M22" s="51"/>
      <c r="N22" s="55"/>
      <c r="O22" s="57"/>
      <c r="P22" s="50"/>
      <c r="Q22" s="51"/>
      <c r="R22" s="50"/>
      <c r="S22" s="51"/>
      <c r="T22" s="87">
        <f t="shared" si="1"/>
        <v>0</v>
      </c>
      <c r="U22" s="88">
        <f t="shared" si="0"/>
        <v>0</v>
      </c>
    </row>
    <row r="23" spans="1:21" s="6" customFormat="1" ht="18" customHeight="1" x14ac:dyDescent="0.2">
      <c r="A23" s="103" t="s">
        <v>249</v>
      </c>
      <c r="B23" s="160"/>
      <c r="C23" s="51"/>
      <c r="D23" s="160"/>
      <c r="E23" s="51"/>
      <c r="F23" s="52"/>
      <c r="G23" s="53"/>
      <c r="H23" s="54"/>
      <c r="I23" s="51"/>
      <c r="J23" s="55"/>
      <c r="K23" s="56"/>
      <c r="L23" s="54"/>
      <c r="M23" s="51"/>
      <c r="N23" s="55"/>
      <c r="O23" s="57"/>
      <c r="P23" s="50"/>
      <c r="Q23" s="51"/>
      <c r="R23" s="50"/>
      <c r="S23" s="51"/>
      <c r="T23" s="87">
        <f t="shared" si="1"/>
        <v>0</v>
      </c>
      <c r="U23" s="88">
        <f t="shared" si="0"/>
        <v>0</v>
      </c>
    </row>
    <row r="24" spans="1:21" s="6" customFormat="1" ht="18" customHeight="1" x14ac:dyDescent="0.2">
      <c r="A24" s="103" t="s">
        <v>228</v>
      </c>
      <c r="B24" s="160"/>
      <c r="C24" s="51"/>
      <c r="D24" s="160"/>
      <c r="E24" s="51"/>
      <c r="F24" s="52"/>
      <c r="G24" s="53"/>
      <c r="H24" s="54"/>
      <c r="I24" s="51"/>
      <c r="J24" s="55"/>
      <c r="K24" s="56"/>
      <c r="L24" s="54"/>
      <c r="M24" s="51"/>
      <c r="N24" s="55"/>
      <c r="O24" s="57"/>
      <c r="P24" s="50"/>
      <c r="Q24" s="51"/>
      <c r="R24" s="50"/>
      <c r="S24" s="51"/>
      <c r="T24" s="87">
        <f t="shared" si="1"/>
        <v>0</v>
      </c>
      <c r="U24" s="88">
        <f t="shared" si="0"/>
        <v>0</v>
      </c>
    </row>
    <row r="25" spans="1:21" s="6" customFormat="1" ht="18" customHeight="1" x14ac:dyDescent="0.2">
      <c r="A25" s="103" t="s">
        <v>245</v>
      </c>
      <c r="B25" s="160"/>
      <c r="C25" s="51"/>
      <c r="D25" s="160"/>
      <c r="E25" s="51"/>
      <c r="F25" s="52"/>
      <c r="G25" s="53"/>
      <c r="H25" s="54"/>
      <c r="I25" s="51"/>
      <c r="J25" s="55"/>
      <c r="K25" s="56"/>
      <c r="L25" s="54"/>
      <c r="M25" s="51"/>
      <c r="N25" s="55"/>
      <c r="O25" s="57"/>
      <c r="P25" s="50"/>
      <c r="Q25" s="51"/>
      <c r="R25" s="50"/>
      <c r="S25" s="51"/>
      <c r="T25" s="87">
        <f t="shared" si="1"/>
        <v>0</v>
      </c>
      <c r="U25" s="88">
        <f t="shared" si="0"/>
        <v>0</v>
      </c>
    </row>
    <row r="26" spans="1:21" s="6" customFormat="1" ht="18" customHeight="1" x14ac:dyDescent="0.2">
      <c r="A26" s="103" t="s">
        <v>18</v>
      </c>
      <c r="B26" s="160"/>
      <c r="C26" s="51"/>
      <c r="D26" s="160"/>
      <c r="E26" s="51"/>
      <c r="F26" s="52"/>
      <c r="G26" s="53"/>
      <c r="H26" s="54"/>
      <c r="I26" s="51"/>
      <c r="J26" s="55"/>
      <c r="K26" s="56"/>
      <c r="L26" s="54"/>
      <c r="M26" s="51"/>
      <c r="N26" s="55"/>
      <c r="O26" s="57"/>
      <c r="P26" s="50"/>
      <c r="Q26" s="51"/>
      <c r="R26" s="50"/>
      <c r="S26" s="51"/>
      <c r="T26" s="87">
        <f t="shared" si="1"/>
        <v>0</v>
      </c>
      <c r="U26" s="88">
        <f t="shared" si="0"/>
        <v>0</v>
      </c>
    </row>
    <row r="27" spans="1:21" s="6" customFormat="1" ht="18" customHeight="1" x14ac:dyDescent="0.2">
      <c r="A27" s="103" t="s">
        <v>19</v>
      </c>
      <c r="B27" s="160"/>
      <c r="C27" s="51"/>
      <c r="D27" s="160"/>
      <c r="E27" s="51"/>
      <c r="F27" s="52"/>
      <c r="G27" s="53"/>
      <c r="H27" s="54"/>
      <c r="I27" s="51"/>
      <c r="J27" s="55"/>
      <c r="K27" s="56"/>
      <c r="L27" s="54"/>
      <c r="M27" s="51"/>
      <c r="N27" s="55"/>
      <c r="O27" s="57"/>
      <c r="P27" s="50"/>
      <c r="Q27" s="51"/>
      <c r="R27" s="50"/>
      <c r="S27" s="51"/>
      <c r="T27" s="87">
        <f t="shared" si="1"/>
        <v>0</v>
      </c>
      <c r="U27" s="88">
        <f t="shared" si="0"/>
        <v>0</v>
      </c>
    </row>
    <row r="28" spans="1:21" s="6" customFormat="1" ht="18" customHeight="1" x14ac:dyDescent="0.2">
      <c r="A28" s="103" t="s">
        <v>16</v>
      </c>
      <c r="B28" s="160"/>
      <c r="C28" s="51"/>
      <c r="D28" s="160"/>
      <c r="E28" s="51"/>
      <c r="F28" s="52"/>
      <c r="G28" s="53"/>
      <c r="H28" s="54"/>
      <c r="I28" s="51"/>
      <c r="J28" s="55"/>
      <c r="K28" s="56"/>
      <c r="L28" s="54"/>
      <c r="M28" s="51"/>
      <c r="N28" s="55"/>
      <c r="O28" s="57"/>
      <c r="P28" s="50"/>
      <c r="Q28" s="51"/>
      <c r="R28" s="50"/>
      <c r="S28" s="51"/>
      <c r="T28" s="87">
        <f>B28+D28+F28+H28+J28+L28+N28+P28+R28</f>
        <v>0</v>
      </c>
      <c r="U28" s="88">
        <f t="shared" si="0"/>
        <v>0</v>
      </c>
    </row>
    <row r="29" spans="1:21" s="6" customFormat="1" ht="18" customHeight="1" x14ac:dyDescent="0.2">
      <c r="A29" s="103" t="s">
        <v>17</v>
      </c>
      <c r="B29" s="160"/>
      <c r="C29" s="51"/>
      <c r="D29" s="160">
        <v>97</v>
      </c>
      <c r="E29" s="51" t="s">
        <v>343</v>
      </c>
      <c r="F29" s="52">
        <v>32</v>
      </c>
      <c r="G29" s="53" t="s">
        <v>347</v>
      </c>
      <c r="H29" s="54">
        <v>14</v>
      </c>
      <c r="I29" s="51" t="s">
        <v>350</v>
      </c>
      <c r="J29" s="55">
        <v>12</v>
      </c>
      <c r="K29" s="56" t="s">
        <v>354</v>
      </c>
      <c r="L29" s="54">
        <v>9</v>
      </c>
      <c r="M29" s="51" t="s">
        <v>356</v>
      </c>
      <c r="N29" s="55">
        <v>13</v>
      </c>
      <c r="O29" s="57" t="s">
        <v>359</v>
      </c>
      <c r="P29" s="50">
        <v>79</v>
      </c>
      <c r="Q29" s="51" t="s">
        <v>361</v>
      </c>
      <c r="R29" s="50"/>
      <c r="S29" s="51"/>
      <c r="T29" s="87">
        <f>B29+D29+F29+H29+J29+L29+N29+P29+R29</f>
        <v>256</v>
      </c>
      <c r="U29" s="88">
        <f t="shared" si="0"/>
        <v>73.142857142857139</v>
      </c>
    </row>
    <row r="30" spans="1:21" s="6" customFormat="1" ht="18" customHeight="1" x14ac:dyDescent="0.2">
      <c r="A30" s="103" t="s">
        <v>101</v>
      </c>
      <c r="B30" s="160"/>
      <c r="C30" s="51"/>
      <c r="D30" s="160"/>
      <c r="E30" s="51"/>
      <c r="F30" s="52"/>
      <c r="G30" s="53"/>
      <c r="H30" s="54"/>
      <c r="I30" s="51"/>
      <c r="J30" s="55"/>
      <c r="K30" s="56"/>
      <c r="L30" s="54"/>
      <c r="M30" s="51"/>
      <c r="N30" s="55"/>
      <c r="O30" s="57"/>
      <c r="P30" s="50"/>
      <c r="Q30" s="51"/>
      <c r="R30" s="50"/>
      <c r="S30" s="51"/>
      <c r="T30" s="87">
        <f t="shared" si="1"/>
        <v>0</v>
      </c>
      <c r="U30" s="88">
        <f t="shared" si="0"/>
        <v>0</v>
      </c>
    </row>
    <row r="31" spans="1:21" s="6" customFormat="1" ht="18" customHeight="1" x14ac:dyDescent="0.2">
      <c r="A31" s="103" t="s">
        <v>229</v>
      </c>
      <c r="B31" s="160"/>
      <c r="C31" s="51"/>
      <c r="D31" s="160"/>
      <c r="E31" s="51"/>
      <c r="F31" s="52"/>
      <c r="G31" s="53"/>
      <c r="H31" s="54"/>
      <c r="I31" s="51"/>
      <c r="J31" s="55"/>
      <c r="K31" s="56"/>
      <c r="L31" s="54"/>
      <c r="M31" s="51"/>
      <c r="N31" s="55"/>
      <c r="O31" s="57"/>
      <c r="P31" s="50"/>
      <c r="Q31" s="51"/>
      <c r="R31" s="50"/>
      <c r="S31" s="51"/>
      <c r="T31" s="87">
        <f t="shared" si="1"/>
        <v>0</v>
      </c>
      <c r="U31" s="88">
        <f t="shared" si="0"/>
        <v>0</v>
      </c>
    </row>
    <row r="32" spans="1:21" s="6" customFormat="1" ht="18" customHeight="1" x14ac:dyDescent="0.2">
      <c r="A32" s="102" t="s">
        <v>9</v>
      </c>
      <c r="B32" s="160"/>
      <c r="C32" s="51"/>
      <c r="D32" s="160"/>
      <c r="E32" s="51"/>
      <c r="F32" s="52"/>
      <c r="G32" s="53"/>
      <c r="H32" s="54"/>
      <c r="I32" s="51"/>
      <c r="J32" s="55"/>
      <c r="K32" s="56"/>
      <c r="L32" s="54"/>
      <c r="M32" s="51"/>
      <c r="N32" s="55"/>
      <c r="O32" s="57"/>
      <c r="P32" s="50"/>
      <c r="Q32" s="51"/>
      <c r="R32" s="50"/>
      <c r="S32" s="51"/>
      <c r="T32" s="87">
        <f t="shared" si="1"/>
        <v>0</v>
      </c>
      <c r="U32" s="88">
        <f t="shared" si="0"/>
        <v>0</v>
      </c>
    </row>
    <row r="33" spans="1:21" s="6" customFormat="1" ht="18" customHeight="1" x14ac:dyDescent="0.2">
      <c r="A33" s="103" t="s">
        <v>14</v>
      </c>
      <c r="B33" s="158"/>
      <c r="C33" s="27"/>
      <c r="D33" s="158"/>
      <c r="E33" s="27"/>
      <c r="F33" s="28"/>
      <c r="G33" s="29"/>
      <c r="H33" s="30"/>
      <c r="I33" s="27"/>
      <c r="J33" s="31"/>
      <c r="K33" s="32"/>
      <c r="L33" s="30"/>
      <c r="M33" s="27"/>
      <c r="N33" s="31"/>
      <c r="O33" s="33"/>
      <c r="P33" s="26"/>
      <c r="Q33" s="27"/>
      <c r="R33" s="26"/>
      <c r="S33" s="27"/>
      <c r="T33" s="83">
        <f t="shared" si="1"/>
        <v>0</v>
      </c>
      <c r="U33" s="84">
        <f t="shared" si="0"/>
        <v>0</v>
      </c>
    </row>
    <row r="34" spans="1:21" s="6" customFormat="1" ht="18" customHeight="1" x14ac:dyDescent="0.2">
      <c r="A34" s="103" t="s">
        <v>15</v>
      </c>
      <c r="B34" s="163"/>
      <c r="C34" s="51"/>
      <c r="D34" s="163"/>
      <c r="E34" s="51"/>
      <c r="F34" s="52"/>
      <c r="G34" s="53"/>
      <c r="H34" s="54"/>
      <c r="I34" s="51"/>
      <c r="J34" s="55"/>
      <c r="K34" s="56"/>
      <c r="L34" s="54"/>
      <c r="M34" s="51"/>
      <c r="N34" s="55"/>
      <c r="O34" s="57"/>
      <c r="P34" s="50"/>
      <c r="Q34" s="51"/>
      <c r="R34" s="50"/>
      <c r="S34" s="51"/>
      <c r="T34" s="95">
        <f t="shared" si="1"/>
        <v>0</v>
      </c>
      <c r="U34" s="96">
        <f t="shared" si="0"/>
        <v>0</v>
      </c>
    </row>
    <row r="35" spans="1:21" s="6" customFormat="1" ht="18" customHeight="1" x14ac:dyDescent="0.2">
      <c r="A35" s="103" t="s">
        <v>226</v>
      </c>
      <c r="B35" s="164"/>
      <c r="C35" s="43"/>
      <c r="D35" s="164"/>
      <c r="E35" s="43"/>
      <c r="F35" s="44"/>
      <c r="G35" s="45"/>
      <c r="H35" s="46"/>
      <c r="I35" s="43"/>
      <c r="J35" s="47"/>
      <c r="K35" s="48"/>
      <c r="L35" s="46"/>
      <c r="M35" s="43"/>
      <c r="N35" s="47"/>
      <c r="O35" s="49"/>
      <c r="P35" s="42"/>
      <c r="Q35" s="43"/>
      <c r="R35" s="42"/>
      <c r="S35" s="43"/>
      <c r="T35" s="87">
        <f t="shared" si="1"/>
        <v>0</v>
      </c>
      <c r="U35" s="88">
        <f t="shared" si="0"/>
        <v>0</v>
      </c>
    </row>
    <row r="36" spans="1:21" s="6" customFormat="1" ht="18" customHeight="1" x14ac:dyDescent="0.2">
      <c r="A36" s="103" t="s">
        <v>227</v>
      </c>
      <c r="B36" s="164"/>
      <c r="C36" s="43"/>
      <c r="D36" s="164"/>
      <c r="E36" s="43"/>
      <c r="F36" s="44"/>
      <c r="G36" s="45"/>
      <c r="H36" s="46"/>
      <c r="I36" s="43"/>
      <c r="J36" s="47"/>
      <c r="K36" s="48"/>
      <c r="L36" s="46"/>
      <c r="M36" s="43"/>
      <c r="N36" s="47"/>
      <c r="O36" s="49"/>
      <c r="P36" s="42"/>
      <c r="Q36" s="43"/>
      <c r="R36" s="42"/>
      <c r="S36" s="43"/>
      <c r="T36" s="87">
        <f t="shared" si="1"/>
        <v>0</v>
      </c>
      <c r="U36" s="88">
        <f t="shared" si="0"/>
        <v>0</v>
      </c>
    </row>
    <row r="37" spans="1:21" s="6" customFormat="1" ht="18" customHeight="1" x14ac:dyDescent="0.2">
      <c r="A37" s="103" t="s">
        <v>251</v>
      </c>
      <c r="B37" s="164"/>
      <c r="C37" s="43"/>
      <c r="D37" s="164"/>
      <c r="E37" s="43"/>
      <c r="F37" s="44"/>
      <c r="G37" s="45"/>
      <c r="H37" s="46"/>
      <c r="I37" s="43"/>
      <c r="J37" s="47"/>
      <c r="K37" s="48"/>
      <c r="L37" s="46"/>
      <c r="M37" s="43"/>
      <c r="N37" s="47"/>
      <c r="O37" s="49"/>
      <c r="P37" s="42"/>
      <c r="Q37" s="43"/>
      <c r="R37" s="42"/>
      <c r="S37" s="43"/>
      <c r="T37" s="87">
        <f t="shared" si="1"/>
        <v>0</v>
      </c>
      <c r="U37" s="88">
        <f t="shared" si="0"/>
        <v>0</v>
      </c>
    </row>
    <row r="38" spans="1:21" s="6" customFormat="1" ht="18" customHeight="1" x14ac:dyDescent="0.2">
      <c r="A38" s="102" t="s">
        <v>250</v>
      </c>
      <c r="B38" s="165"/>
      <c r="C38" s="35"/>
      <c r="D38" s="165"/>
      <c r="E38" s="35"/>
      <c r="F38" s="36"/>
      <c r="G38" s="37"/>
      <c r="H38" s="38"/>
      <c r="I38" s="35"/>
      <c r="J38" s="39"/>
      <c r="K38" s="40"/>
      <c r="L38" s="38"/>
      <c r="M38" s="35"/>
      <c r="N38" s="39"/>
      <c r="O38" s="41"/>
      <c r="P38" s="34"/>
      <c r="Q38" s="35"/>
      <c r="R38" s="34"/>
      <c r="S38" s="35"/>
      <c r="T38" s="85">
        <f t="shared" si="1"/>
        <v>0</v>
      </c>
      <c r="U38" s="86">
        <f t="shared" si="0"/>
        <v>0</v>
      </c>
    </row>
    <row r="39" spans="1:21" s="6" customFormat="1" ht="18" customHeight="1" x14ac:dyDescent="0.2">
      <c r="A39" s="104" t="s">
        <v>21</v>
      </c>
      <c r="B39" s="26"/>
      <c r="C39" s="27"/>
      <c r="D39" s="26"/>
      <c r="E39" s="27"/>
      <c r="F39" s="28"/>
      <c r="G39" s="29"/>
      <c r="H39" s="30"/>
      <c r="I39" s="27"/>
      <c r="J39" s="31"/>
      <c r="K39" s="32"/>
      <c r="L39" s="30"/>
      <c r="M39" s="27"/>
      <c r="N39" s="31"/>
      <c r="O39" s="33"/>
      <c r="P39" s="26"/>
      <c r="Q39" s="27"/>
      <c r="R39" s="26"/>
      <c r="S39" s="27"/>
      <c r="T39" s="83">
        <f t="shared" si="1"/>
        <v>0</v>
      </c>
      <c r="U39" s="84">
        <f t="shared" si="0"/>
        <v>0</v>
      </c>
    </row>
    <row r="40" spans="1:21" s="6" customFormat="1" ht="18" customHeight="1" x14ac:dyDescent="0.2">
      <c r="A40" s="104" t="s">
        <v>22</v>
      </c>
      <c r="B40" s="42"/>
      <c r="C40" s="43"/>
      <c r="D40" s="42"/>
      <c r="E40" s="43"/>
      <c r="F40" s="44"/>
      <c r="G40" s="45"/>
      <c r="H40" s="46"/>
      <c r="I40" s="43"/>
      <c r="J40" s="47"/>
      <c r="K40" s="48"/>
      <c r="L40" s="46"/>
      <c r="M40" s="43"/>
      <c r="N40" s="47"/>
      <c r="O40" s="49"/>
      <c r="P40" s="42"/>
      <c r="Q40" s="43"/>
      <c r="R40" s="42"/>
      <c r="S40" s="43"/>
      <c r="T40" s="87">
        <f t="shared" si="1"/>
        <v>0</v>
      </c>
      <c r="U40" s="88">
        <f t="shared" si="0"/>
        <v>0</v>
      </c>
    </row>
    <row r="41" spans="1:21" s="6" customFormat="1" ht="18" customHeight="1" x14ac:dyDescent="0.2">
      <c r="A41" s="104" t="s">
        <v>23</v>
      </c>
      <c r="B41" s="42"/>
      <c r="C41" s="43"/>
      <c r="D41" s="42">
        <v>1</v>
      </c>
      <c r="E41" s="43" t="s">
        <v>150</v>
      </c>
      <c r="F41" s="44"/>
      <c r="G41" s="45"/>
      <c r="H41" s="46"/>
      <c r="I41" s="43"/>
      <c r="J41" s="47"/>
      <c r="K41" s="48"/>
      <c r="L41" s="46"/>
      <c r="M41" s="43"/>
      <c r="N41" s="47"/>
      <c r="O41" s="49"/>
      <c r="P41" s="42"/>
      <c r="Q41" s="43"/>
      <c r="R41" s="42"/>
      <c r="S41" s="43"/>
      <c r="T41" s="87">
        <f t="shared" si="1"/>
        <v>1</v>
      </c>
      <c r="U41" s="88">
        <f t="shared" si="0"/>
        <v>0.2857142857142857</v>
      </c>
    </row>
    <row r="42" spans="1:21" s="6" customFormat="1" ht="18" customHeight="1" x14ac:dyDescent="0.2">
      <c r="A42" s="104" t="s">
        <v>236</v>
      </c>
      <c r="B42" s="42"/>
      <c r="C42" s="43"/>
      <c r="D42" s="42"/>
      <c r="E42" s="43"/>
      <c r="F42" s="44"/>
      <c r="G42" s="45"/>
      <c r="H42" s="46"/>
      <c r="I42" s="43"/>
      <c r="J42" s="47"/>
      <c r="K42" s="48"/>
      <c r="L42" s="46"/>
      <c r="M42" s="43"/>
      <c r="N42" s="47"/>
      <c r="O42" s="49"/>
      <c r="P42" s="42"/>
      <c r="Q42" s="43"/>
      <c r="R42" s="42"/>
      <c r="S42" s="43"/>
      <c r="T42" s="87">
        <f t="shared" si="1"/>
        <v>0</v>
      </c>
      <c r="U42" s="88">
        <f t="shared" si="0"/>
        <v>0</v>
      </c>
    </row>
    <row r="43" spans="1:21" s="6" customFormat="1" ht="18" customHeight="1" x14ac:dyDescent="0.2">
      <c r="A43" s="104" t="s">
        <v>237</v>
      </c>
      <c r="B43" s="175">
        <f>SUM(B39:B42)</f>
        <v>0</v>
      </c>
      <c r="C43" s="175"/>
      <c r="D43" s="175">
        <f>SUM(D39:D42)</f>
        <v>1</v>
      </c>
      <c r="E43" s="176"/>
      <c r="F43" s="175">
        <f>SUM(F39:F42)</f>
        <v>0</v>
      </c>
      <c r="G43" s="177"/>
      <c r="H43" s="175">
        <f>SUM(H39:H42)</f>
        <v>0</v>
      </c>
      <c r="I43" s="176"/>
      <c r="J43" s="175">
        <f>SUM(J39:J42)</f>
        <v>0</v>
      </c>
      <c r="K43" s="178"/>
      <c r="L43" s="175">
        <f>SUM(L39:L42)</f>
        <v>0</v>
      </c>
      <c r="M43" s="176"/>
      <c r="N43" s="175">
        <f>SUM(N39:N42)</f>
        <v>0</v>
      </c>
      <c r="O43" s="179"/>
      <c r="P43" s="175">
        <f>SUM(P39:P42)</f>
        <v>0</v>
      </c>
      <c r="Q43" s="176"/>
      <c r="R43" s="175">
        <f>SUM(R39:R42)</f>
        <v>0</v>
      </c>
      <c r="S43" s="176"/>
      <c r="T43" s="175">
        <f>SUM(T39:T42)</f>
        <v>1</v>
      </c>
      <c r="U43" s="180">
        <f t="shared" si="0"/>
        <v>0.2857142857142857</v>
      </c>
    </row>
    <row r="44" spans="1:21" s="6" customFormat="1" ht="18" customHeight="1" x14ac:dyDescent="0.2">
      <c r="A44" s="101" t="s">
        <v>39</v>
      </c>
      <c r="B44" s="26"/>
      <c r="C44" s="27"/>
      <c r="D44" s="26">
        <v>1</v>
      </c>
      <c r="E44" s="27" t="s">
        <v>122</v>
      </c>
      <c r="F44" s="28">
        <v>1</v>
      </c>
      <c r="G44" s="29" t="s">
        <v>349</v>
      </c>
      <c r="H44" s="30"/>
      <c r="I44" s="27"/>
      <c r="J44" s="31">
        <v>2</v>
      </c>
      <c r="K44" s="32" t="s">
        <v>150</v>
      </c>
      <c r="L44" s="30"/>
      <c r="M44" s="27"/>
      <c r="N44" s="31"/>
      <c r="O44" s="33"/>
      <c r="P44" s="26"/>
      <c r="Q44" s="27"/>
      <c r="R44" s="26"/>
      <c r="S44" s="27"/>
      <c r="T44" s="83">
        <f t="shared" si="1"/>
        <v>4</v>
      </c>
      <c r="U44" s="84">
        <f t="shared" si="0"/>
        <v>1.1428571428571428</v>
      </c>
    </row>
    <row r="45" spans="1:21" s="6" customFormat="1" ht="18" customHeight="1" x14ac:dyDescent="0.2">
      <c r="A45" s="102" t="s">
        <v>40</v>
      </c>
      <c r="B45" s="34"/>
      <c r="C45" s="35"/>
      <c r="D45" s="34">
        <v>6</v>
      </c>
      <c r="E45" s="35" t="s">
        <v>344</v>
      </c>
      <c r="F45" s="36">
        <v>5</v>
      </c>
      <c r="G45" s="37" t="s">
        <v>348</v>
      </c>
      <c r="H45" s="38">
        <v>3</v>
      </c>
      <c r="I45" s="35" t="s">
        <v>351</v>
      </c>
      <c r="J45" s="39">
        <v>4</v>
      </c>
      <c r="K45" s="40" t="s">
        <v>355</v>
      </c>
      <c r="L45" s="38">
        <v>1</v>
      </c>
      <c r="M45" s="35" t="s">
        <v>150</v>
      </c>
      <c r="N45" s="39">
        <v>1</v>
      </c>
      <c r="O45" s="41" t="s">
        <v>122</v>
      </c>
      <c r="P45" s="34">
        <v>4</v>
      </c>
      <c r="Q45" s="35" t="s">
        <v>362</v>
      </c>
      <c r="R45" s="34"/>
      <c r="S45" s="35"/>
      <c r="T45" s="85">
        <f t="shared" si="1"/>
        <v>24</v>
      </c>
      <c r="U45" s="86">
        <f t="shared" ref="U45:U76" si="2">IF(ISERROR(T45/($L$5/60))," ",T45/($L$5/60))</f>
        <v>6.8571428571428568</v>
      </c>
    </row>
    <row r="46" spans="1:21" s="6" customFormat="1" ht="18" customHeight="1" x14ac:dyDescent="0.2">
      <c r="A46" s="105" t="s">
        <v>57</v>
      </c>
      <c r="B46" s="74"/>
      <c r="C46" s="75"/>
      <c r="D46" s="74"/>
      <c r="E46" s="75"/>
      <c r="F46" s="76"/>
      <c r="G46" s="77"/>
      <c r="H46" s="78"/>
      <c r="I46" s="75"/>
      <c r="J46" s="79"/>
      <c r="K46" s="80"/>
      <c r="L46" s="78"/>
      <c r="M46" s="75"/>
      <c r="N46" s="79"/>
      <c r="O46" s="81"/>
      <c r="P46" s="74"/>
      <c r="Q46" s="75"/>
      <c r="R46" s="74"/>
      <c r="S46" s="75"/>
      <c r="T46" s="91">
        <f t="shared" si="1"/>
        <v>0</v>
      </c>
      <c r="U46" s="92">
        <f t="shared" si="2"/>
        <v>0</v>
      </c>
    </row>
    <row r="47" spans="1:21" s="6" customFormat="1" ht="18" customHeight="1" x14ac:dyDescent="0.2">
      <c r="A47" s="101" t="s">
        <v>68</v>
      </c>
      <c r="B47" s="26"/>
      <c r="C47" s="27"/>
      <c r="D47" s="26"/>
      <c r="E47" s="27"/>
      <c r="F47" s="28"/>
      <c r="G47" s="29"/>
      <c r="H47" s="30"/>
      <c r="I47" s="27"/>
      <c r="J47" s="31"/>
      <c r="K47" s="32"/>
      <c r="L47" s="30"/>
      <c r="M47" s="27"/>
      <c r="N47" s="31"/>
      <c r="O47" s="33"/>
      <c r="P47" s="26"/>
      <c r="Q47" s="27"/>
      <c r="R47" s="26"/>
      <c r="S47" s="27"/>
      <c r="T47" s="83">
        <f t="shared" si="1"/>
        <v>0</v>
      </c>
      <c r="U47" s="84">
        <f t="shared" si="2"/>
        <v>0</v>
      </c>
    </row>
    <row r="48" spans="1:21" s="6" customFormat="1" ht="18" customHeight="1" x14ac:dyDescent="0.2">
      <c r="A48" s="102" t="s">
        <v>34</v>
      </c>
      <c r="B48" s="34"/>
      <c r="C48" s="35"/>
      <c r="D48" s="34"/>
      <c r="E48" s="35"/>
      <c r="F48" s="36"/>
      <c r="G48" s="37"/>
      <c r="H48" s="38"/>
      <c r="I48" s="35"/>
      <c r="J48" s="39"/>
      <c r="K48" s="40"/>
      <c r="L48" s="38"/>
      <c r="M48" s="35"/>
      <c r="N48" s="39"/>
      <c r="O48" s="41"/>
      <c r="P48" s="34"/>
      <c r="Q48" s="35"/>
      <c r="R48" s="34"/>
      <c r="S48" s="35"/>
      <c r="T48" s="85">
        <f t="shared" si="1"/>
        <v>0</v>
      </c>
      <c r="U48" s="86">
        <f t="shared" si="2"/>
        <v>0</v>
      </c>
    </row>
    <row r="49" spans="1:21" s="6" customFormat="1" ht="18" customHeight="1" x14ac:dyDescent="0.2">
      <c r="A49" s="103" t="s">
        <v>26</v>
      </c>
      <c r="B49" s="58"/>
      <c r="C49" s="59"/>
      <c r="D49" s="58"/>
      <c r="E49" s="59"/>
      <c r="F49" s="60"/>
      <c r="G49" s="61"/>
      <c r="H49" s="62"/>
      <c r="I49" s="59"/>
      <c r="J49" s="63"/>
      <c r="K49" s="64"/>
      <c r="L49" s="62"/>
      <c r="M49" s="59"/>
      <c r="N49" s="63"/>
      <c r="O49" s="65"/>
      <c r="P49" s="58"/>
      <c r="Q49" s="59"/>
      <c r="R49" s="58"/>
      <c r="S49" s="59"/>
      <c r="T49" s="93">
        <f t="shared" si="1"/>
        <v>0</v>
      </c>
      <c r="U49" s="94">
        <f t="shared" si="2"/>
        <v>0</v>
      </c>
    </row>
    <row r="50" spans="1:21" s="6" customFormat="1" ht="18" customHeight="1" x14ac:dyDescent="0.2">
      <c r="A50" s="103" t="s">
        <v>25</v>
      </c>
      <c r="B50" s="50"/>
      <c r="C50" s="51"/>
      <c r="D50" s="50"/>
      <c r="E50" s="51"/>
      <c r="F50" s="52"/>
      <c r="G50" s="53"/>
      <c r="H50" s="54"/>
      <c r="I50" s="51"/>
      <c r="J50" s="55"/>
      <c r="K50" s="56"/>
      <c r="L50" s="54"/>
      <c r="M50" s="51"/>
      <c r="N50" s="55"/>
      <c r="O50" s="57"/>
      <c r="P50" s="50"/>
      <c r="Q50" s="51"/>
      <c r="R50" s="50"/>
      <c r="S50" s="51"/>
      <c r="T50" s="95">
        <f t="shared" si="1"/>
        <v>0</v>
      </c>
      <c r="U50" s="96">
        <f t="shared" si="2"/>
        <v>0</v>
      </c>
    </row>
    <row r="51" spans="1:21" s="6" customFormat="1" ht="18" customHeight="1" x14ac:dyDescent="0.2">
      <c r="A51" s="103" t="s">
        <v>230</v>
      </c>
      <c r="B51" s="50"/>
      <c r="C51" s="51"/>
      <c r="D51" s="50"/>
      <c r="E51" s="51"/>
      <c r="F51" s="52"/>
      <c r="G51" s="53"/>
      <c r="H51" s="54"/>
      <c r="I51" s="51"/>
      <c r="J51" s="55"/>
      <c r="K51" s="56"/>
      <c r="L51" s="54"/>
      <c r="M51" s="51"/>
      <c r="N51" s="55"/>
      <c r="O51" s="57"/>
      <c r="P51" s="50"/>
      <c r="Q51" s="51"/>
      <c r="R51" s="50"/>
      <c r="S51" s="51"/>
      <c r="T51" s="95">
        <f t="shared" si="1"/>
        <v>0</v>
      </c>
      <c r="U51" s="96">
        <f t="shared" si="2"/>
        <v>0</v>
      </c>
    </row>
    <row r="52" spans="1:21" s="6" customFormat="1" ht="18" customHeight="1" x14ac:dyDescent="0.2">
      <c r="A52" s="103" t="s">
        <v>24</v>
      </c>
      <c r="B52" s="50"/>
      <c r="C52" s="51"/>
      <c r="D52" s="50"/>
      <c r="E52" s="51"/>
      <c r="F52" s="52"/>
      <c r="G52" s="53"/>
      <c r="H52" s="54"/>
      <c r="I52" s="51"/>
      <c r="J52" s="55"/>
      <c r="K52" s="56"/>
      <c r="L52" s="54"/>
      <c r="M52" s="51"/>
      <c r="N52" s="55"/>
      <c r="O52" s="57"/>
      <c r="P52" s="50"/>
      <c r="Q52" s="51"/>
      <c r="R52" s="50"/>
      <c r="S52" s="51"/>
      <c r="T52" s="95">
        <f t="shared" si="1"/>
        <v>0</v>
      </c>
      <c r="U52" s="96">
        <f t="shared" si="2"/>
        <v>0</v>
      </c>
    </row>
    <row r="53" spans="1:21" s="6" customFormat="1" ht="18" customHeight="1" x14ac:dyDescent="0.2">
      <c r="A53" s="102" t="s">
        <v>10</v>
      </c>
      <c r="B53" s="66"/>
      <c r="C53" s="67"/>
      <c r="D53" s="66"/>
      <c r="E53" s="67"/>
      <c r="F53" s="68"/>
      <c r="G53" s="69"/>
      <c r="H53" s="70"/>
      <c r="I53" s="67"/>
      <c r="J53" s="71"/>
      <c r="K53" s="72"/>
      <c r="L53" s="70"/>
      <c r="M53" s="67"/>
      <c r="N53" s="71"/>
      <c r="O53" s="73"/>
      <c r="P53" s="66"/>
      <c r="Q53" s="67"/>
      <c r="R53" s="66"/>
      <c r="S53" s="67"/>
      <c r="T53" s="89">
        <f t="shared" si="1"/>
        <v>0</v>
      </c>
      <c r="U53" s="90">
        <f t="shared" si="2"/>
        <v>0</v>
      </c>
    </row>
    <row r="54" spans="1:21" s="6" customFormat="1" ht="18" customHeight="1" x14ac:dyDescent="0.2">
      <c r="A54" s="103" t="s">
        <v>30</v>
      </c>
      <c r="B54" s="58"/>
      <c r="C54" s="59"/>
      <c r="D54" s="58"/>
      <c r="E54" s="59"/>
      <c r="F54" s="60"/>
      <c r="G54" s="61"/>
      <c r="H54" s="62"/>
      <c r="I54" s="59"/>
      <c r="J54" s="63"/>
      <c r="K54" s="64"/>
      <c r="L54" s="62"/>
      <c r="M54" s="59"/>
      <c r="N54" s="63"/>
      <c r="O54" s="65"/>
      <c r="P54" s="58"/>
      <c r="Q54" s="59"/>
      <c r="R54" s="58"/>
      <c r="S54" s="59"/>
      <c r="T54" s="93">
        <f t="shared" si="1"/>
        <v>0</v>
      </c>
      <c r="U54" s="94">
        <f t="shared" si="2"/>
        <v>0</v>
      </c>
    </row>
    <row r="55" spans="1:21" s="6" customFormat="1" ht="18" customHeight="1" x14ac:dyDescent="0.2">
      <c r="A55" s="103" t="s">
        <v>31</v>
      </c>
      <c r="B55" s="58"/>
      <c r="C55" s="59"/>
      <c r="D55" s="58"/>
      <c r="E55" s="59"/>
      <c r="F55" s="60"/>
      <c r="G55" s="61"/>
      <c r="H55" s="62"/>
      <c r="I55" s="59"/>
      <c r="J55" s="63"/>
      <c r="K55" s="64"/>
      <c r="L55" s="62"/>
      <c r="M55" s="59"/>
      <c r="N55" s="63"/>
      <c r="O55" s="65"/>
      <c r="P55" s="58"/>
      <c r="Q55" s="59"/>
      <c r="R55" s="58"/>
      <c r="S55" s="59"/>
      <c r="T55" s="93">
        <f t="shared" si="1"/>
        <v>0</v>
      </c>
      <c r="U55" s="94">
        <f t="shared" si="2"/>
        <v>0</v>
      </c>
    </row>
    <row r="56" spans="1:21" s="6" customFormat="1" ht="18" customHeight="1" x14ac:dyDescent="0.2">
      <c r="A56" s="103" t="s">
        <v>28</v>
      </c>
      <c r="B56" s="58"/>
      <c r="C56" s="59"/>
      <c r="D56" s="58"/>
      <c r="E56" s="59"/>
      <c r="F56" s="60"/>
      <c r="G56" s="61"/>
      <c r="H56" s="62"/>
      <c r="I56" s="59"/>
      <c r="J56" s="63"/>
      <c r="K56" s="64"/>
      <c r="L56" s="62"/>
      <c r="M56" s="59"/>
      <c r="N56" s="63"/>
      <c r="O56" s="65"/>
      <c r="P56" s="58"/>
      <c r="Q56" s="59"/>
      <c r="R56" s="58"/>
      <c r="S56" s="59"/>
      <c r="T56" s="93">
        <f t="shared" si="1"/>
        <v>0</v>
      </c>
      <c r="U56" s="94">
        <f t="shared" si="2"/>
        <v>0</v>
      </c>
    </row>
    <row r="57" spans="1:21" s="6" customFormat="1" ht="18" customHeight="1" x14ac:dyDescent="0.2">
      <c r="A57" s="103" t="s">
        <v>252</v>
      </c>
      <c r="B57" s="58"/>
      <c r="C57" s="59"/>
      <c r="D57" s="58"/>
      <c r="E57" s="59"/>
      <c r="F57" s="60"/>
      <c r="G57" s="61"/>
      <c r="H57" s="62"/>
      <c r="I57" s="59"/>
      <c r="J57" s="63"/>
      <c r="K57" s="64"/>
      <c r="L57" s="62"/>
      <c r="M57" s="59"/>
      <c r="N57" s="63"/>
      <c r="O57" s="65"/>
      <c r="P57" s="58"/>
      <c r="Q57" s="59"/>
      <c r="R57" s="58"/>
      <c r="S57" s="59"/>
      <c r="T57" s="93">
        <f t="shared" si="1"/>
        <v>0</v>
      </c>
      <c r="U57" s="94">
        <f t="shared" si="2"/>
        <v>0</v>
      </c>
    </row>
    <row r="58" spans="1:21" s="6" customFormat="1" ht="18" customHeight="1" x14ac:dyDescent="0.2">
      <c r="A58" s="103" t="s">
        <v>79</v>
      </c>
      <c r="B58" s="58"/>
      <c r="C58" s="59"/>
      <c r="D58" s="58"/>
      <c r="E58" s="59"/>
      <c r="F58" s="60"/>
      <c r="G58" s="61"/>
      <c r="H58" s="62"/>
      <c r="I58" s="59"/>
      <c r="J58" s="63"/>
      <c r="K58" s="64"/>
      <c r="L58" s="62"/>
      <c r="M58" s="59"/>
      <c r="N58" s="63"/>
      <c r="O58" s="65"/>
      <c r="P58" s="58"/>
      <c r="Q58" s="59"/>
      <c r="R58" s="58"/>
      <c r="S58" s="59"/>
      <c r="T58" s="93">
        <f t="shared" si="1"/>
        <v>0</v>
      </c>
      <c r="U58" s="94">
        <f t="shared" si="2"/>
        <v>0</v>
      </c>
    </row>
    <row r="59" spans="1:21" s="6" customFormat="1" ht="18" customHeight="1" x14ac:dyDescent="0.2">
      <c r="A59" s="103" t="s">
        <v>253</v>
      </c>
      <c r="B59" s="58"/>
      <c r="C59" s="59"/>
      <c r="D59" s="58"/>
      <c r="E59" s="59"/>
      <c r="F59" s="60"/>
      <c r="G59" s="61"/>
      <c r="H59" s="62"/>
      <c r="I59" s="59"/>
      <c r="J59" s="63"/>
      <c r="K59" s="64"/>
      <c r="L59" s="62"/>
      <c r="M59" s="59"/>
      <c r="N59" s="63"/>
      <c r="O59" s="65"/>
      <c r="P59" s="58"/>
      <c r="Q59" s="59"/>
      <c r="R59" s="58"/>
      <c r="S59" s="59"/>
      <c r="T59" s="93">
        <f t="shared" si="1"/>
        <v>0</v>
      </c>
      <c r="U59" s="94">
        <f t="shared" si="2"/>
        <v>0</v>
      </c>
    </row>
    <row r="60" spans="1:21" s="6" customFormat="1" ht="18" customHeight="1" x14ac:dyDescent="0.2">
      <c r="A60" s="103" t="s">
        <v>27</v>
      </c>
      <c r="B60" s="58"/>
      <c r="C60" s="59"/>
      <c r="D60" s="58"/>
      <c r="E60" s="59"/>
      <c r="F60" s="60"/>
      <c r="G60" s="61"/>
      <c r="H60" s="62"/>
      <c r="I60" s="59"/>
      <c r="J60" s="63"/>
      <c r="K60" s="64"/>
      <c r="L60" s="62"/>
      <c r="M60" s="59"/>
      <c r="N60" s="63"/>
      <c r="O60" s="65"/>
      <c r="P60" s="58"/>
      <c r="Q60" s="59"/>
      <c r="R60" s="58"/>
      <c r="S60" s="59"/>
      <c r="T60" s="93">
        <f t="shared" si="1"/>
        <v>0</v>
      </c>
      <c r="U60" s="94">
        <f t="shared" si="2"/>
        <v>0</v>
      </c>
    </row>
    <row r="61" spans="1:21" s="6" customFormat="1" ht="18" customHeight="1" x14ac:dyDescent="0.2">
      <c r="A61" s="103" t="s">
        <v>254</v>
      </c>
      <c r="B61" s="58"/>
      <c r="C61" s="59"/>
      <c r="D61" s="58"/>
      <c r="E61" s="59"/>
      <c r="F61" s="60"/>
      <c r="G61" s="61"/>
      <c r="H61" s="62"/>
      <c r="I61" s="59"/>
      <c r="J61" s="63"/>
      <c r="K61" s="64"/>
      <c r="L61" s="62"/>
      <c r="M61" s="59"/>
      <c r="N61" s="63"/>
      <c r="O61" s="65"/>
      <c r="P61" s="58"/>
      <c r="Q61" s="59"/>
      <c r="R61" s="58"/>
      <c r="S61" s="59"/>
      <c r="T61" s="93">
        <f t="shared" si="1"/>
        <v>0</v>
      </c>
      <c r="U61" s="94">
        <f t="shared" si="2"/>
        <v>0</v>
      </c>
    </row>
    <row r="62" spans="1:21" s="6" customFormat="1" ht="18" customHeight="1" x14ac:dyDescent="0.2">
      <c r="A62" s="102" t="s">
        <v>29</v>
      </c>
      <c r="B62" s="66"/>
      <c r="C62" s="67"/>
      <c r="D62" s="66"/>
      <c r="E62" s="67"/>
      <c r="F62" s="68"/>
      <c r="G62" s="69"/>
      <c r="H62" s="70"/>
      <c r="I62" s="67"/>
      <c r="J62" s="71"/>
      <c r="K62" s="72"/>
      <c r="L62" s="70"/>
      <c r="M62" s="67"/>
      <c r="N62" s="71"/>
      <c r="O62" s="73"/>
      <c r="P62" s="66"/>
      <c r="Q62" s="67"/>
      <c r="R62" s="66"/>
      <c r="S62" s="67"/>
      <c r="T62" s="89">
        <f t="shared" si="1"/>
        <v>0</v>
      </c>
      <c r="U62" s="90">
        <f t="shared" si="2"/>
        <v>0</v>
      </c>
    </row>
    <row r="63" spans="1:21" s="6" customFormat="1" ht="18" customHeight="1" x14ac:dyDescent="0.2">
      <c r="A63" s="104" t="s">
        <v>312</v>
      </c>
      <c r="B63" s="26"/>
      <c r="C63" s="27"/>
      <c r="D63" s="26"/>
      <c r="E63" s="27"/>
      <c r="F63" s="28"/>
      <c r="G63" s="29"/>
      <c r="H63" s="30"/>
      <c r="I63" s="27"/>
      <c r="J63" s="31"/>
      <c r="K63" s="32"/>
      <c r="L63" s="30"/>
      <c r="M63" s="27"/>
      <c r="N63" s="31"/>
      <c r="O63" s="33"/>
      <c r="P63" s="26"/>
      <c r="Q63" s="27"/>
      <c r="R63" s="26"/>
      <c r="S63" s="27"/>
      <c r="T63" s="83">
        <f t="shared" si="1"/>
        <v>0</v>
      </c>
      <c r="U63" s="84">
        <f t="shared" si="2"/>
        <v>0</v>
      </c>
    </row>
    <row r="64" spans="1:21" s="6" customFormat="1" ht="18" customHeight="1" x14ac:dyDescent="0.2">
      <c r="A64" s="104" t="s">
        <v>92</v>
      </c>
      <c r="B64" s="42"/>
      <c r="C64" s="43"/>
      <c r="D64" s="42">
        <v>4</v>
      </c>
      <c r="E64" s="43" t="s">
        <v>345</v>
      </c>
      <c r="F64" s="44">
        <v>1</v>
      </c>
      <c r="G64" s="45" t="s">
        <v>150</v>
      </c>
      <c r="H64" s="46"/>
      <c r="I64" s="43"/>
      <c r="J64" s="47">
        <v>7</v>
      </c>
      <c r="K64" s="48" t="s">
        <v>150</v>
      </c>
      <c r="L64" s="46">
        <v>8</v>
      </c>
      <c r="M64" s="43" t="s">
        <v>357</v>
      </c>
      <c r="N64" s="47"/>
      <c r="O64" s="49"/>
      <c r="P64" s="42">
        <v>1</v>
      </c>
      <c r="Q64" s="43" t="s">
        <v>122</v>
      </c>
      <c r="R64" s="42"/>
      <c r="S64" s="43"/>
      <c r="T64" s="87">
        <f t="shared" si="1"/>
        <v>21</v>
      </c>
      <c r="U64" s="88">
        <f t="shared" si="2"/>
        <v>6</v>
      </c>
    </row>
    <row r="65" spans="1:21" s="6" customFormat="1" ht="18" customHeight="1" x14ac:dyDescent="0.2">
      <c r="A65" s="104" t="s">
        <v>91</v>
      </c>
      <c r="B65" s="42"/>
      <c r="C65" s="43"/>
      <c r="D65" s="42"/>
      <c r="E65" s="43"/>
      <c r="F65" s="44"/>
      <c r="G65" s="45"/>
      <c r="H65" s="46"/>
      <c r="I65" s="43"/>
      <c r="J65" s="47"/>
      <c r="K65" s="48"/>
      <c r="L65" s="46"/>
      <c r="M65" s="43"/>
      <c r="N65" s="47"/>
      <c r="O65" s="49"/>
      <c r="P65" s="42"/>
      <c r="Q65" s="43"/>
      <c r="R65" s="42"/>
      <c r="S65" s="43"/>
      <c r="T65" s="87">
        <f t="shared" si="1"/>
        <v>0</v>
      </c>
      <c r="U65" s="96">
        <f t="shared" si="2"/>
        <v>0</v>
      </c>
    </row>
    <row r="66" spans="1:21" s="6" customFormat="1" ht="18" customHeight="1" x14ac:dyDescent="0.2">
      <c r="A66" s="104" t="s">
        <v>100</v>
      </c>
      <c r="B66" s="42"/>
      <c r="C66" s="43"/>
      <c r="D66" s="42"/>
      <c r="E66" s="43"/>
      <c r="F66" s="44"/>
      <c r="G66" s="45"/>
      <c r="H66" s="46"/>
      <c r="I66" s="43"/>
      <c r="J66" s="47"/>
      <c r="K66" s="48"/>
      <c r="L66" s="46"/>
      <c r="M66" s="43"/>
      <c r="N66" s="47"/>
      <c r="O66" s="49"/>
      <c r="P66" s="42"/>
      <c r="Q66" s="43"/>
      <c r="R66" s="42"/>
      <c r="S66" s="43"/>
      <c r="T66" s="87">
        <f t="shared" si="1"/>
        <v>0</v>
      </c>
      <c r="U66" s="96">
        <f t="shared" si="2"/>
        <v>0</v>
      </c>
    </row>
    <row r="67" spans="1:21" s="6" customFormat="1" ht="18" customHeight="1" x14ac:dyDescent="0.2">
      <c r="A67" s="104" t="s">
        <v>33</v>
      </c>
      <c r="B67" s="42"/>
      <c r="C67" s="43"/>
      <c r="D67" s="42"/>
      <c r="E67" s="43"/>
      <c r="F67" s="44"/>
      <c r="G67" s="45"/>
      <c r="H67" s="46"/>
      <c r="I67" s="43"/>
      <c r="J67" s="47"/>
      <c r="K67" s="48"/>
      <c r="L67" s="46"/>
      <c r="M67" s="43"/>
      <c r="N67" s="47"/>
      <c r="O67" s="49"/>
      <c r="P67" s="42"/>
      <c r="Q67" s="43"/>
      <c r="R67" s="42"/>
      <c r="S67" s="43"/>
      <c r="T67" s="87">
        <f t="shared" si="1"/>
        <v>0</v>
      </c>
      <c r="U67" s="96">
        <f t="shared" si="2"/>
        <v>0</v>
      </c>
    </row>
    <row r="68" spans="1:21" s="6" customFormat="1" ht="18" customHeight="1" x14ac:dyDescent="0.2">
      <c r="A68" s="104" t="s">
        <v>255</v>
      </c>
      <c r="B68" s="42"/>
      <c r="C68" s="43"/>
      <c r="D68" s="42"/>
      <c r="E68" s="43"/>
      <c r="F68" s="44"/>
      <c r="G68" s="45"/>
      <c r="H68" s="46"/>
      <c r="I68" s="43"/>
      <c r="J68" s="47"/>
      <c r="K68" s="48"/>
      <c r="L68" s="46"/>
      <c r="M68" s="43"/>
      <c r="N68" s="47"/>
      <c r="O68" s="49"/>
      <c r="P68" s="42"/>
      <c r="Q68" s="43"/>
      <c r="R68" s="42"/>
      <c r="S68" s="43"/>
      <c r="T68" s="87">
        <f t="shared" si="1"/>
        <v>0</v>
      </c>
      <c r="U68" s="96">
        <f t="shared" si="2"/>
        <v>0</v>
      </c>
    </row>
    <row r="69" spans="1:21" s="6" customFormat="1" ht="18" customHeight="1" x14ac:dyDescent="0.2">
      <c r="A69" s="104" t="s">
        <v>256</v>
      </c>
      <c r="B69" s="42"/>
      <c r="C69" s="43"/>
      <c r="D69" s="42"/>
      <c r="E69" s="43"/>
      <c r="F69" s="44"/>
      <c r="G69" s="45"/>
      <c r="H69" s="46"/>
      <c r="I69" s="43"/>
      <c r="J69" s="47"/>
      <c r="K69" s="48"/>
      <c r="L69" s="46"/>
      <c r="M69" s="43"/>
      <c r="N69" s="47"/>
      <c r="O69" s="49"/>
      <c r="P69" s="42"/>
      <c r="Q69" s="43"/>
      <c r="R69" s="42"/>
      <c r="S69" s="43"/>
      <c r="T69" s="87">
        <f t="shared" si="1"/>
        <v>0</v>
      </c>
      <c r="U69" s="96">
        <f t="shared" si="2"/>
        <v>0</v>
      </c>
    </row>
    <row r="70" spans="1:21" s="6" customFormat="1" ht="18" customHeight="1" x14ac:dyDescent="0.2">
      <c r="A70" s="104" t="s">
        <v>99</v>
      </c>
      <c r="B70" s="42"/>
      <c r="C70" s="43"/>
      <c r="D70" s="42"/>
      <c r="E70" s="43"/>
      <c r="F70" s="44"/>
      <c r="G70" s="45"/>
      <c r="H70" s="46"/>
      <c r="I70" s="43"/>
      <c r="J70" s="47"/>
      <c r="K70" s="48"/>
      <c r="L70" s="46"/>
      <c r="M70" s="43"/>
      <c r="N70" s="47"/>
      <c r="O70" s="49"/>
      <c r="P70" s="42"/>
      <c r="Q70" s="43"/>
      <c r="R70" s="42"/>
      <c r="S70" s="43"/>
      <c r="T70" s="87">
        <f t="shared" si="1"/>
        <v>0</v>
      </c>
      <c r="U70" s="96">
        <f t="shared" si="2"/>
        <v>0</v>
      </c>
    </row>
    <row r="71" spans="1:21" s="6" customFormat="1" ht="18" customHeight="1" x14ac:dyDescent="0.2">
      <c r="A71" s="104" t="s">
        <v>98</v>
      </c>
      <c r="B71" s="42"/>
      <c r="C71" s="43"/>
      <c r="D71" s="42"/>
      <c r="E71" s="43"/>
      <c r="F71" s="44"/>
      <c r="G71" s="45"/>
      <c r="H71" s="46"/>
      <c r="I71" s="43"/>
      <c r="J71" s="47"/>
      <c r="K71" s="48"/>
      <c r="L71" s="46"/>
      <c r="M71" s="43"/>
      <c r="N71" s="47"/>
      <c r="O71" s="49"/>
      <c r="P71" s="42"/>
      <c r="Q71" s="43"/>
      <c r="R71" s="42"/>
      <c r="S71" s="43"/>
      <c r="T71" s="87">
        <f t="shared" si="1"/>
        <v>0</v>
      </c>
      <c r="U71" s="96">
        <f t="shared" si="2"/>
        <v>0</v>
      </c>
    </row>
    <row r="72" spans="1:21" s="6" customFormat="1" ht="18" customHeight="1" x14ac:dyDescent="0.2">
      <c r="A72" s="104" t="s">
        <v>257</v>
      </c>
      <c r="B72" s="42"/>
      <c r="C72" s="43"/>
      <c r="D72" s="42"/>
      <c r="E72" s="43"/>
      <c r="F72" s="44"/>
      <c r="G72" s="45"/>
      <c r="H72" s="46"/>
      <c r="I72" s="43"/>
      <c r="J72" s="47"/>
      <c r="K72" s="48"/>
      <c r="L72" s="46"/>
      <c r="M72" s="43"/>
      <c r="N72" s="47"/>
      <c r="O72" s="49"/>
      <c r="P72" s="42"/>
      <c r="Q72" s="43"/>
      <c r="R72" s="42"/>
      <c r="S72" s="43"/>
      <c r="T72" s="87">
        <f t="shared" si="1"/>
        <v>0</v>
      </c>
      <c r="U72" s="96">
        <f t="shared" si="2"/>
        <v>0</v>
      </c>
    </row>
    <row r="73" spans="1:21" s="6" customFormat="1" ht="18" customHeight="1" x14ac:dyDescent="0.2">
      <c r="A73" s="106" t="s">
        <v>225</v>
      </c>
      <c r="B73" s="82"/>
      <c r="C73" s="35"/>
      <c r="D73" s="82"/>
      <c r="E73" s="35"/>
      <c r="F73" s="36"/>
      <c r="G73" s="37"/>
      <c r="H73" s="38"/>
      <c r="I73" s="35"/>
      <c r="J73" s="39"/>
      <c r="K73" s="40"/>
      <c r="L73" s="38"/>
      <c r="M73" s="35"/>
      <c r="N73" s="39"/>
      <c r="O73" s="41"/>
      <c r="P73" s="34"/>
      <c r="Q73" s="35"/>
      <c r="R73" s="34"/>
      <c r="S73" s="35"/>
      <c r="T73" s="85">
        <f t="shared" si="1"/>
        <v>0</v>
      </c>
      <c r="U73" s="86">
        <f t="shared" si="2"/>
        <v>0</v>
      </c>
    </row>
    <row r="74" spans="1:21" s="6" customFormat="1" ht="18" customHeight="1" x14ac:dyDescent="0.2">
      <c r="A74" s="103" t="s">
        <v>35</v>
      </c>
      <c r="B74" s="42"/>
      <c r="C74" s="43"/>
      <c r="D74" s="42"/>
      <c r="E74" s="43"/>
      <c r="F74" s="44"/>
      <c r="G74" s="45"/>
      <c r="H74" s="46"/>
      <c r="I74" s="43"/>
      <c r="J74" s="47"/>
      <c r="K74" s="48"/>
      <c r="L74" s="46"/>
      <c r="M74" s="43"/>
      <c r="N74" s="47"/>
      <c r="O74" s="49"/>
      <c r="P74" s="42"/>
      <c r="Q74" s="43"/>
      <c r="R74" s="42"/>
      <c r="S74" s="43"/>
      <c r="T74" s="87">
        <f t="shared" si="1"/>
        <v>0</v>
      </c>
      <c r="U74" s="88">
        <f t="shared" si="2"/>
        <v>0</v>
      </c>
    </row>
    <row r="75" spans="1:21" s="6" customFormat="1" ht="18" customHeight="1" x14ac:dyDescent="0.2">
      <c r="A75" s="103" t="s">
        <v>36</v>
      </c>
      <c r="B75" s="42"/>
      <c r="C75" s="43"/>
      <c r="D75" s="42"/>
      <c r="E75" s="43"/>
      <c r="F75" s="44"/>
      <c r="G75" s="45"/>
      <c r="H75" s="46"/>
      <c r="I75" s="43"/>
      <c r="J75" s="47"/>
      <c r="K75" s="48"/>
      <c r="L75" s="46"/>
      <c r="M75" s="43"/>
      <c r="N75" s="47"/>
      <c r="O75" s="49"/>
      <c r="P75" s="42"/>
      <c r="Q75" s="43"/>
      <c r="R75" s="42"/>
      <c r="S75" s="43"/>
      <c r="T75" s="87">
        <f t="shared" si="1"/>
        <v>0</v>
      </c>
      <c r="U75" s="88">
        <f t="shared" si="2"/>
        <v>0</v>
      </c>
    </row>
    <row r="76" spans="1:21" s="6" customFormat="1" ht="18" customHeight="1" x14ac:dyDescent="0.2">
      <c r="A76" s="103" t="s">
        <v>11</v>
      </c>
      <c r="B76" s="42"/>
      <c r="C76" s="43"/>
      <c r="D76" s="42"/>
      <c r="E76" s="43"/>
      <c r="F76" s="44"/>
      <c r="G76" s="45"/>
      <c r="H76" s="46"/>
      <c r="I76" s="43"/>
      <c r="J76" s="47"/>
      <c r="K76" s="48"/>
      <c r="L76" s="46"/>
      <c r="M76" s="43"/>
      <c r="N76" s="47"/>
      <c r="O76" s="49"/>
      <c r="P76" s="42"/>
      <c r="Q76" s="43"/>
      <c r="R76" s="42"/>
      <c r="S76" s="43"/>
      <c r="T76" s="87">
        <f t="shared" si="1"/>
        <v>0</v>
      </c>
      <c r="U76" s="88">
        <f t="shared" si="2"/>
        <v>0</v>
      </c>
    </row>
    <row r="77" spans="1:21" s="6" customFormat="1" ht="18" customHeight="1" x14ac:dyDescent="0.2">
      <c r="A77" s="103" t="s">
        <v>258</v>
      </c>
      <c r="B77" s="42"/>
      <c r="C77" s="43"/>
      <c r="D77" s="42"/>
      <c r="E77" s="43"/>
      <c r="F77" s="44"/>
      <c r="G77" s="45"/>
      <c r="H77" s="46"/>
      <c r="I77" s="43"/>
      <c r="J77" s="47"/>
      <c r="K77" s="48"/>
      <c r="L77" s="46"/>
      <c r="M77" s="43"/>
      <c r="N77" s="47"/>
      <c r="O77" s="49"/>
      <c r="P77" s="42"/>
      <c r="Q77" s="43"/>
      <c r="R77" s="42"/>
      <c r="S77" s="43"/>
      <c r="T77" s="87">
        <f t="shared" si="1"/>
        <v>0</v>
      </c>
      <c r="U77" s="88">
        <f>IF(ISERROR(T77/($L$5/60))," ",T77/($L$5/60))</f>
        <v>0</v>
      </c>
    </row>
    <row r="78" spans="1:21" s="6" customFormat="1" ht="18" customHeight="1" x14ac:dyDescent="0.2">
      <c r="A78" s="102" t="s">
        <v>259</v>
      </c>
      <c r="B78" s="66"/>
      <c r="C78" s="67"/>
      <c r="D78" s="66"/>
      <c r="E78" s="67"/>
      <c r="F78" s="68"/>
      <c r="G78" s="69"/>
      <c r="H78" s="70"/>
      <c r="I78" s="67"/>
      <c r="J78" s="71"/>
      <c r="K78" s="72"/>
      <c r="L78" s="70"/>
      <c r="M78" s="67"/>
      <c r="N78" s="71"/>
      <c r="O78" s="73"/>
      <c r="P78" s="66"/>
      <c r="Q78" s="67"/>
      <c r="R78" s="66"/>
      <c r="S78" s="67"/>
      <c r="T78" s="89">
        <f t="shared" ref="T78:T90" si="3">B78+D78+F78+H78+J78+L78+N78+P78+R78</f>
        <v>0</v>
      </c>
      <c r="U78" s="90">
        <f>IF(ISERROR(T78/($L$5/60))," ",T78/($L$5/60))</f>
        <v>0</v>
      </c>
    </row>
    <row r="79" spans="1:21" s="6" customFormat="1" ht="18" customHeight="1" x14ac:dyDescent="0.2">
      <c r="A79" s="191" t="s">
        <v>241</v>
      </c>
      <c r="B79" s="192">
        <f>(SUM(B13:B78))-B43</f>
        <v>0</v>
      </c>
      <c r="C79" s="192"/>
      <c r="D79" s="192">
        <f>(SUM(D13:D78))-D43</f>
        <v>109</v>
      </c>
      <c r="E79" s="192"/>
      <c r="F79" s="192">
        <f>(SUM(F13:F78))-F43</f>
        <v>39</v>
      </c>
      <c r="G79" s="192"/>
      <c r="H79" s="192">
        <f>(SUM(H13:H78))-H43</f>
        <v>17</v>
      </c>
      <c r="I79" s="192"/>
      <c r="J79" s="192">
        <f>(SUM(J13:J78))-J43</f>
        <v>25</v>
      </c>
      <c r="K79" s="192"/>
      <c r="L79" s="192">
        <f>(SUM(L13:L78))-L43</f>
        <v>18</v>
      </c>
      <c r="M79" s="192"/>
      <c r="N79" s="192">
        <f>(SUM(N13:N78))-N43</f>
        <v>14</v>
      </c>
      <c r="O79" s="196"/>
      <c r="P79" s="192">
        <f>(SUM(P13:P78))-P43</f>
        <v>84</v>
      </c>
      <c r="Q79" s="192"/>
      <c r="R79" s="192">
        <f>(SUM(R13:R78))-R43</f>
        <v>0</v>
      </c>
      <c r="S79" s="192"/>
      <c r="T79" s="192">
        <f t="shared" si="3"/>
        <v>306</v>
      </c>
      <c r="U79" s="197">
        <f>IF(ISERROR(T79/($L$5/60))," ",T79/($L$5/60))</f>
        <v>87.428571428571431</v>
      </c>
    </row>
    <row r="80" spans="1:21" s="6" customFormat="1" ht="18" customHeight="1" thickBot="1" x14ac:dyDescent="0.25">
      <c r="A80" s="203" t="s">
        <v>93</v>
      </c>
      <c r="B80" s="383"/>
      <c r="C80" s="383"/>
      <c r="D80" s="383"/>
      <c r="E80" s="383"/>
      <c r="F80" s="383"/>
      <c r="G80" s="383"/>
      <c r="H80" s="383"/>
      <c r="I80" s="383"/>
      <c r="J80" s="383"/>
      <c r="K80" s="384"/>
      <c r="L80" s="383"/>
      <c r="M80" s="383"/>
      <c r="N80" s="383"/>
      <c r="O80" s="385"/>
      <c r="P80" s="383"/>
      <c r="Q80" s="383"/>
      <c r="R80" s="383"/>
      <c r="S80" s="383"/>
      <c r="T80" s="204" t="s">
        <v>70</v>
      </c>
      <c r="U80" s="205"/>
    </row>
    <row r="81" spans="1:253" s="2" customFormat="1" ht="19.5" customHeight="1" x14ac:dyDescent="0.2">
      <c r="A81" s="188" t="s">
        <v>232</v>
      </c>
      <c r="B81" s="42"/>
      <c r="C81" s="43"/>
      <c r="D81" s="42"/>
      <c r="E81" s="43"/>
      <c r="F81" s="44"/>
      <c r="G81" s="45"/>
      <c r="H81" s="46"/>
      <c r="I81" s="43"/>
      <c r="J81" s="47"/>
      <c r="K81" s="48"/>
      <c r="L81" s="46"/>
      <c r="M81" s="43"/>
      <c r="N81" s="47"/>
      <c r="O81" s="49"/>
      <c r="P81" s="42"/>
      <c r="Q81" s="43"/>
      <c r="R81" s="52"/>
      <c r="S81" s="45"/>
      <c r="T81" s="87">
        <f t="shared" si="3"/>
        <v>0</v>
      </c>
      <c r="U81" s="87"/>
      <c r="W81" s="3"/>
      <c r="X81" s="1"/>
      <c r="Y81" s="1"/>
      <c r="Z81" s="1"/>
      <c r="AA81" s="1"/>
      <c r="AB81" s="1"/>
      <c r="AC81" s="1"/>
      <c r="AE81" s="3"/>
      <c r="AF81" s="1"/>
      <c r="AG81" s="1"/>
      <c r="AH81" s="1"/>
      <c r="AI81" s="1"/>
      <c r="AJ81" s="1"/>
      <c r="AK81" s="1"/>
      <c r="AM81" s="3"/>
      <c r="AN81" s="1"/>
      <c r="AO81" s="1"/>
      <c r="AP81" s="1"/>
      <c r="AQ81" s="1"/>
      <c r="AR81" s="1"/>
      <c r="AS81" s="1"/>
      <c r="AU81" s="3"/>
      <c r="AV81" s="1"/>
      <c r="AW81" s="1"/>
      <c r="AX81" s="1"/>
      <c r="AY81" s="1"/>
      <c r="AZ81" s="1"/>
      <c r="BA81" s="1"/>
      <c r="BC81" s="3"/>
      <c r="BD81" s="1"/>
      <c r="BE81" s="1"/>
      <c r="BF81" s="1"/>
      <c r="BG81" s="1"/>
      <c r="BH81" s="1"/>
      <c r="BI81" s="1"/>
      <c r="BK81" s="3"/>
      <c r="BL81" s="1"/>
      <c r="BM81" s="1"/>
      <c r="BN81" s="1"/>
      <c r="BO81" s="1"/>
      <c r="BP81" s="1"/>
      <c r="BQ81" s="1"/>
      <c r="BS81" s="3"/>
      <c r="BT81" s="1"/>
      <c r="BU81" s="1"/>
      <c r="BV81" s="1"/>
      <c r="BW81" s="1"/>
      <c r="BX81" s="1"/>
      <c r="BY81" s="1"/>
      <c r="CA81" s="3"/>
      <c r="CB81" s="1"/>
      <c r="CC81" s="1"/>
      <c r="CD81" s="1"/>
      <c r="CE81" s="1"/>
      <c r="CF81" s="1"/>
      <c r="CG81" s="1"/>
      <c r="CI81" s="3"/>
      <c r="CJ81" s="1"/>
      <c r="CK81" s="1"/>
      <c r="CL81" s="1"/>
      <c r="CM81" s="1"/>
      <c r="CN81" s="1"/>
      <c r="CO81" s="1"/>
      <c r="CQ81" s="3"/>
      <c r="CR81" s="1"/>
      <c r="CS81" s="1"/>
      <c r="CT81" s="1"/>
      <c r="CU81" s="1"/>
      <c r="CV81" s="1"/>
      <c r="CW81" s="1"/>
      <c r="CY81" s="3"/>
      <c r="CZ81" s="1"/>
      <c r="DA81" s="1"/>
      <c r="DB81" s="1"/>
      <c r="DC81" s="1"/>
      <c r="DD81" s="1"/>
      <c r="DE81" s="1"/>
      <c r="DG81" s="3"/>
      <c r="DH81" s="1"/>
      <c r="DI81" s="1"/>
      <c r="DJ81" s="1"/>
      <c r="DK81" s="1"/>
      <c r="DL81" s="1"/>
      <c r="DM81" s="1"/>
      <c r="DO81" s="3"/>
      <c r="DP81" s="1"/>
      <c r="DQ81" s="1"/>
      <c r="DR81" s="1"/>
      <c r="DS81" s="1"/>
      <c r="DT81" s="1"/>
      <c r="DU81" s="1"/>
      <c r="DW81" s="3"/>
      <c r="DX81" s="1"/>
      <c r="DY81" s="1"/>
      <c r="DZ81" s="1"/>
      <c r="EA81" s="1"/>
      <c r="EB81" s="1"/>
      <c r="EC81" s="1"/>
      <c r="EE81" s="3"/>
      <c r="EF81" s="1"/>
      <c r="EG81" s="1"/>
      <c r="EH81" s="1"/>
      <c r="EI81" s="1"/>
      <c r="EJ81" s="1"/>
      <c r="EK81" s="1"/>
      <c r="EM81" s="3"/>
      <c r="EN81" s="1"/>
      <c r="EO81" s="1"/>
      <c r="EP81" s="1"/>
      <c r="EQ81" s="1"/>
      <c r="ER81" s="1"/>
      <c r="ES81" s="1"/>
      <c r="EU81" s="3"/>
      <c r="EV81" s="1"/>
      <c r="EW81" s="1"/>
      <c r="EX81" s="1"/>
      <c r="EY81" s="1"/>
      <c r="EZ81" s="1"/>
      <c r="FA81" s="1"/>
      <c r="FC81" s="3"/>
      <c r="FD81" s="1"/>
      <c r="FE81" s="1"/>
      <c r="FF81" s="1"/>
      <c r="FG81" s="1"/>
      <c r="FH81" s="1"/>
      <c r="FI81" s="1"/>
      <c r="FK81" s="3"/>
      <c r="FL81" s="1"/>
      <c r="FM81" s="1"/>
      <c r="FN81" s="1"/>
      <c r="FO81" s="1"/>
      <c r="FP81" s="1"/>
      <c r="FQ81" s="1"/>
      <c r="FS81" s="3"/>
      <c r="FT81" s="1"/>
      <c r="FU81" s="1"/>
      <c r="FV81" s="1"/>
      <c r="FW81" s="1"/>
      <c r="FX81" s="1"/>
      <c r="FY81" s="1"/>
      <c r="GA81" s="3"/>
      <c r="GB81" s="1"/>
      <c r="GC81" s="1"/>
      <c r="GD81" s="1"/>
      <c r="GE81" s="1"/>
      <c r="GF81" s="1"/>
      <c r="GG81" s="1"/>
      <c r="GI81" s="3"/>
      <c r="GJ81" s="1"/>
      <c r="GK81" s="1"/>
      <c r="GL81" s="1"/>
      <c r="GM81" s="1"/>
      <c r="GN81" s="1"/>
      <c r="GO81" s="1"/>
      <c r="GQ81" s="3"/>
      <c r="GR81" s="1"/>
      <c r="GS81" s="1"/>
      <c r="GT81" s="1"/>
      <c r="GU81" s="1"/>
      <c r="GV81" s="1"/>
      <c r="GW81" s="1"/>
      <c r="GY81" s="3"/>
      <c r="GZ81" s="1"/>
      <c r="HA81" s="1"/>
      <c r="HB81" s="1"/>
      <c r="HC81" s="1"/>
      <c r="HD81" s="1"/>
      <c r="HE81" s="1"/>
      <c r="HG81" s="3"/>
      <c r="HH81" s="1"/>
      <c r="HI81" s="1"/>
      <c r="HJ81" s="1"/>
      <c r="HK81" s="1"/>
      <c r="HL81" s="1"/>
      <c r="HM81" s="1"/>
      <c r="HO81" s="3"/>
      <c r="HP81" s="1"/>
      <c r="HQ81" s="1"/>
      <c r="HR81" s="1"/>
      <c r="HS81" s="1"/>
      <c r="HT81" s="1"/>
      <c r="HU81" s="1"/>
      <c r="HW81" s="3"/>
      <c r="HX81" s="1"/>
      <c r="HY81" s="1"/>
      <c r="HZ81" s="1"/>
      <c r="IA81" s="1"/>
      <c r="IB81" s="1"/>
      <c r="IC81" s="1"/>
      <c r="IE81" s="3"/>
      <c r="IF81" s="1"/>
      <c r="IG81" s="1"/>
      <c r="IH81" s="1"/>
      <c r="II81" s="1"/>
      <c r="IJ81" s="1"/>
      <c r="IK81" s="1"/>
      <c r="IM81" s="3"/>
      <c r="IN81" s="1"/>
      <c r="IO81" s="1"/>
      <c r="IP81" s="1"/>
      <c r="IQ81" s="1"/>
      <c r="IR81" s="1"/>
      <c r="IS81" s="1"/>
    </row>
    <row r="82" spans="1:253" s="2" customFormat="1" ht="19.5" customHeight="1" x14ac:dyDescent="0.2">
      <c r="A82" s="188" t="s">
        <v>82</v>
      </c>
      <c r="B82" s="42"/>
      <c r="C82" s="43"/>
      <c r="D82" s="42"/>
      <c r="E82" s="43"/>
      <c r="F82" s="44"/>
      <c r="G82" s="45"/>
      <c r="H82" s="46"/>
      <c r="I82" s="43"/>
      <c r="J82" s="47"/>
      <c r="K82" s="48"/>
      <c r="L82" s="46"/>
      <c r="M82" s="43"/>
      <c r="N82" s="47"/>
      <c r="O82" s="49"/>
      <c r="P82" s="42"/>
      <c r="Q82" s="43"/>
      <c r="R82" s="44"/>
      <c r="S82" s="45"/>
      <c r="T82" s="87">
        <f t="shared" si="3"/>
        <v>0</v>
      </c>
      <c r="U82" s="87"/>
      <c r="W82" s="3"/>
      <c r="X82" s="1"/>
      <c r="Y82" s="1"/>
      <c r="Z82" s="1"/>
      <c r="AA82" s="1"/>
      <c r="AB82" s="1"/>
      <c r="AC82" s="1"/>
      <c r="AE82" s="3"/>
      <c r="AF82" s="1"/>
      <c r="AG82" s="1"/>
      <c r="AH82" s="1"/>
      <c r="AI82" s="1"/>
      <c r="AJ82" s="1"/>
      <c r="AK82" s="1"/>
      <c r="AM82" s="3"/>
      <c r="AN82" s="1"/>
      <c r="AO82" s="1"/>
      <c r="AP82" s="1"/>
      <c r="AQ82" s="1"/>
      <c r="AR82" s="1"/>
      <c r="AS82" s="1"/>
      <c r="AU82" s="3"/>
      <c r="AV82" s="1"/>
      <c r="AW82" s="1"/>
      <c r="AX82" s="1"/>
      <c r="AY82" s="1"/>
      <c r="AZ82" s="1"/>
      <c r="BA82" s="1"/>
      <c r="BC82" s="3"/>
      <c r="BD82" s="1"/>
      <c r="BE82" s="1"/>
      <c r="BF82" s="1"/>
      <c r="BG82" s="1"/>
      <c r="BH82" s="1"/>
      <c r="BI82" s="1"/>
      <c r="BK82" s="3"/>
      <c r="BL82" s="1"/>
      <c r="BM82" s="1"/>
      <c r="BN82" s="1"/>
      <c r="BO82" s="1"/>
      <c r="BP82" s="1"/>
      <c r="BQ82" s="1"/>
      <c r="BS82" s="3"/>
      <c r="BT82" s="1"/>
      <c r="BU82" s="1"/>
      <c r="BV82" s="1"/>
      <c r="BW82" s="1"/>
      <c r="BX82" s="1"/>
      <c r="BY82" s="1"/>
      <c r="CA82" s="3"/>
      <c r="CB82" s="1"/>
      <c r="CC82" s="1"/>
      <c r="CD82" s="1"/>
      <c r="CE82" s="1"/>
      <c r="CF82" s="1"/>
      <c r="CG82" s="1"/>
      <c r="CI82" s="3"/>
      <c r="CJ82" s="1"/>
      <c r="CK82" s="1"/>
      <c r="CL82" s="1"/>
      <c r="CM82" s="1"/>
      <c r="CN82" s="1"/>
      <c r="CO82" s="1"/>
      <c r="CQ82" s="3"/>
      <c r="CR82" s="1"/>
      <c r="CS82" s="1"/>
      <c r="CT82" s="1"/>
      <c r="CU82" s="1"/>
      <c r="CV82" s="1"/>
      <c r="CW82" s="1"/>
      <c r="CY82" s="3"/>
      <c r="CZ82" s="1"/>
      <c r="DA82" s="1"/>
      <c r="DB82" s="1"/>
      <c r="DC82" s="1"/>
      <c r="DD82" s="1"/>
      <c r="DE82" s="1"/>
      <c r="DG82" s="3"/>
      <c r="DH82" s="1"/>
      <c r="DI82" s="1"/>
      <c r="DJ82" s="1"/>
      <c r="DK82" s="1"/>
      <c r="DL82" s="1"/>
      <c r="DM82" s="1"/>
      <c r="DO82" s="3"/>
      <c r="DP82" s="1"/>
      <c r="DQ82" s="1"/>
      <c r="DR82" s="1"/>
      <c r="DS82" s="1"/>
      <c r="DT82" s="1"/>
      <c r="DU82" s="1"/>
      <c r="DW82" s="3"/>
      <c r="DX82" s="1"/>
      <c r="DY82" s="1"/>
      <c r="DZ82" s="1"/>
      <c r="EA82" s="1"/>
      <c r="EB82" s="1"/>
      <c r="EC82" s="1"/>
      <c r="EE82" s="3"/>
      <c r="EF82" s="1"/>
      <c r="EG82" s="1"/>
      <c r="EH82" s="1"/>
      <c r="EI82" s="1"/>
      <c r="EJ82" s="1"/>
      <c r="EK82" s="1"/>
      <c r="EM82" s="3"/>
      <c r="EN82" s="1"/>
      <c r="EO82" s="1"/>
      <c r="EP82" s="1"/>
      <c r="EQ82" s="1"/>
      <c r="ER82" s="1"/>
      <c r="ES82" s="1"/>
      <c r="EU82" s="3"/>
      <c r="EV82" s="1"/>
      <c r="EW82" s="1"/>
      <c r="EX82" s="1"/>
      <c r="EY82" s="1"/>
      <c r="EZ82" s="1"/>
      <c r="FA82" s="1"/>
      <c r="FC82" s="3"/>
      <c r="FD82" s="1"/>
      <c r="FE82" s="1"/>
      <c r="FF82" s="1"/>
      <c r="FG82" s="1"/>
      <c r="FH82" s="1"/>
      <c r="FI82" s="1"/>
      <c r="FK82" s="3"/>
      <c r="FL82" s="1"/>
      <c r="FM82" s="1"/>
      <c r="FN82" s="1"/>
      <c r="FO82" s="1"/>
      <c r="FP82" s="1"/>
      <c r="FQ82" s="1"/>
      <c r="FS82" s="3"/>
      <c r="FT82" s="1"/>
      <c r="FU82" s="1"/>
      <c r="FV82" s="1"/>
      <c r="FW82" s="1"/>
      <c r="FX82" s="1"/>
      <c r="FY82" s="1"/>
      <c r="GA82" s="3"/>
      <c r="GB82" s="1"/>
      <c r="GC82" s="1"/>
      <c r="GD82" s="1"/>
      <c r="GE82" s="1"/>
      <c r="GF82" s="1"/>
      <c r="GG82" s="1"/>
      <c r="GI82" s="3"/>
      <c r="GJ82" s="1"/>
      <c r="GK82" s="1"/>
      <c r="GL82" s="1"/>
      <c r="GM82" s="1"/>
      <c r="GN82" s="1"/>
      <c r="GO82" s="1"/>
      <c r="GQ82" s="3"/>
      <c r="GR82" s="1"/>
      <c r="GS82" s="1"/>
      <c r="GT82" s="1"/>
      <c r="GU82" s="1"/>
      <c r="GV82" s="1"/>
      <c r="GW82" s="1"/>
      <c r="GY82" s="3"/>
      <c r="GZ82" s="1"/>
      <c r="HA82" s="1"/>
      <c r="HB82" s="1"/>
      <c r="HC82" s="1"/>
      <c r="HD82" s="1"/>
      <c r="HE82" s="1"/>
      <c r="HG82" s="3"/>
      <c r="HH82" s="1"/>
      <c r="HI82" s="1"/>
      <c r="HJ82" s="1"/>
      <c r="HK82" s="1"/>
      <c r="HL82" s="1"/>
      <c r="HM82" s="1"/>
      <c r="HO82" s="3"/>
      <c r="HP82" s="1"/>
      <c r="HQ82" s="1"/>
      <c r="HR82" s="1"/>
      <c r="HS82" s="1"/>
      <c r="HT82" s="1"/>
      <c r="HU82" s="1"/>
      <c r="HW82" s="3"/>
      <c r="HX82" s="1"/>
      <c r="HY82" s="1"/>
      <c r="HZ82" s="1"/>
      <c r="IA82" s="1"/>
      <c r="IB82" s="1"/>
      <c r="IC82" s="1"/>
      <c r="IE82" s="3"/>
      <c r="IF82" s="1"/>
      <c r="IG82" s="1"/>
      <c r="IH82" s="1"/>
      <c r="II82" s="1"/>
      <c r="IJ82" s="1"/>
      <c r="IK82" s="1"/>
      <c r="IM82" s="3"/>
      <c r="IN82" s="1"/>
      <c r="IO82" s="1"/>
      <c r="IP82" s="1"/>
      <c r="IQ82" s="1"/>
      <c r="IR82" s="1"/>
      <c r="IS82" s="1"/>
    </row>
    <row r="83" spans="1:253" s="6" customFormat="1" ht="18" customHeight="1" x14ac:dyDescent="0.2">
      <c r="A83" s="188" t="s">
        <v>83</v>
      </c>
      <c r="B83" s="42"/>
      <c r="C83" s="43"/>
      <c r="D83" s="42"/>
      <c r="E83" s="43"/>
      <c r="F83" s="44"/>
      <c r="G83" s="45"/>
      <c r="H83" s="46"/>
      <c r="I83" s="43"/>
      <c r="J83" s="47"/>
      <c r="K83" s="48"/>
      <c r="L83" s="46"/>
      <c r="M83" s="43"/>
      <c r="N83" s="47"/>
      <c r="O83" s="49"/>
      <c r="P83" s="42"/>
      <c r="Q83" s="43"/>
      <c r="R83" s="44"/>
      <c r="S83" s="45"/>
      <c r="T83" s="87">
        <f t="shared" si="3"/>
        <v>0</v>
      </c>
      <c r="U83" s="87"/>
    </row>
    <row r="84" spans="1:253" s="6" customFormat="1" ht="18" customHeight="1" x14ac:dyDescent="0.2">
      <c r="A84" s="188" t="s">
        <v>233</v>
      </c>
      <c r="B84" s="42"/>
      <c r="C84" s="43"/>
      <c r="D84" s="42"/>
      <c r="E84" s="43"/>
      <c r="F84" s="44"/>
      <c r="G84" s="45"/>
      <c r="H84" s="46"/>
      <c r="I84" s="43"/>
      <c r="J84" s="47"/>
      <c r="K84" s="48"/>
      <c r="L84" s="46"/>
      <c r="M84" s="43"/>
      <c r="N84" s="47"/>
      <c r="O84" s="49"/>
      <c r="P84" s="42"/>
      <c r="Q84" s="43"/>
      <c r="R84" s="44"/>
      <c r="S84" s="45"/>
      <c r="T84" s="87">
        <f t="shared" si="3"/>
        <v>0</v>
      </c>
      <c r="U84" s="87"/>
    </row>
    <row r="85" spans="1:253" s="6" customFormat="1" ht="18" customHeight="1" x14ac:dyDescent="0.2">
      <c r="A85" s="188" t="s">
        <v>84</v>
      </c>
      <c r="B85" s="42"/>
      <c r="C85" s="43"/>
      <c r="D85" s="42"/>
      <c r="E85" s="43"/>
      <c r="F85" s="44"/>
      <c r="G85" s="45"/>
      <c r="H85" s="46"/>
      <c r="I85" s="43"/>
      <c r="J85" s="47"/>
      <c r="K85" s="48"/>
      <c r="L85" s="46"/>
      <c r="M85" s="43"/>
      <c r="N85" s="47"/>
      <c r="O85" s="49"/>
      <c r="P85" s="42"/>
      <c r="Q85" s="43"/>
      <c r="R85" s="44"/>
      <c r="S85" s="45"/>
      <c r="T85" s="87">
        <f t="shared" si="3"/>
        <v>0</v>
      </c>
      <c r="U85" s="87"/>
    </row>
    <row r="86" spans="1:253" s="6" customFormat="1" ht="18" customHeight="1" x14ac:dyDescent="0.2">
      <c r="A86" s="188" t="s">
        <v>231</v>
      </c>
      <c r="B86" s="42"/>
      <c r="C86" s="43"/>
      <c r="D86" s="42"/>
      <c r="E86" s="43"/>
      <c r="F86" s="44"/>
      <c r="G86" s="45"/>
      <c r="H86" s="46"/>
      <c r="I86" s="43"/>
      <c r="J86" s="47"/>
      <c r="K86" s="48"/>
      <c r="L86" s="46"/>
      <c r="M86" s="43"/>
      <c r="N86" s="47"/>
      <c r="O86" s="49"/>
      <c r="P86" s="42"/>
      <c r="Q86" s="43"/>
      <c r="R86" s="44"/>
      <c r="S86" s="45"/>
      <c r="T86" s="87">
        <f t="shared" si="3"/>
        <v>0</v>
      </c>
      <c r="U86" s="87"/>
    </row>
    <row r="87" spans="1:253" s="6" customFormat="1" ht="18" customHeight="1" x14ac:dyDescent="0.2">
      <c r="A87" s="188" t="s">
        <v>85</v>
      </c>
      <c r="B87" s="42"/>
      <c r="C87" s="43"/>
      <c r="D87" s="42"/>
      <c r="E87" s="43"/>
      <c r="F87" s="44"/>
      <c r="G87" s="45"/>
      <c r="H87" s="46"/>
      <c r="I87" s="43"/>
      <c r="J87" s="47"/>
      <c r="K87" s="48"/>
      <c r="L87" s="46"/>
      <c r="M87" s="43"/>
      <c r="N87" s="47"/>
      <c r="O87" s="49"/>
      <c r="P87" s="42"/>
      <c r="Q87" s="43"/>
      <c r="R87" s="44"/>
      <c r="S87" s="45"/>
      <c r="T87" s="87">
        <f t="shared" si="3"/>
        <v>0</v>
      </c>
      <c r="U87" s="87"/>
    </row>
    <row r="88" spans="1:253" s="6" customFormat="1" ht="18" customHeight="1" x14ac:dyDescent="0.2">
      <c r="A88" s="188" t="s">
        <v>88</v>
      </c>
      <c r="B88" s="42"/>
      <c r="C88" s="43"/>
      <c r="D88" s="42"/>
      <c r="E88" s="43"/>
      <c r="F88" s="44"/>
      <c r="G88" s="45"/>
      <c r="H88" s="46"/>
      <c r="I88" s="43"/>
      <c r="J88" s="47"/>
      <c r="K88" s="48"/>
      <c r="L88" s="46"/>
      <c r="M88" s="43"/>
      <c r="N88" s="47"/>
      <c r="O88" s="49"/>
      <c r="P88" s="42"/>
      <c r="Q88" s="43"/>
      <c r="R88" s="44"/>
      <c r="S88" s="45"/>
      <c r="T88" s="87">
        <f t="shared" si="3"/>
        <v>0</v>
      </c>
      <c r="U88" s="87"/>
    </row>
    <row r="89" spans="1:253" s="6" customFormat="1" ht="18" customHeight="1" x14ac:dyDescent="0.2">
      <c r="A89" s="189" t="s">
        <v>86</v>
      </c>
      <c r="B89" s="42"/>
      <c r="C89" s="43"/>
      <c r="D89" s="42"/>
      <c r="E89" s="43"/>
      <c r="F89" s="44"/>
      <c r="G89" s="45"/>
      <c r="H89" s="46"/>
      <c r="I89" s="43"/>
      <c r="J89" s="47"/>
      <c r="K89" s="48"/>
      <c r="L89" s="46"/>
      <c r="M89" s="43"/>
      <c r="N89" s="47"/>
      <c r="O89" s="49"/>
      <c r="P89" s="42"/>
      <c r="Q89" s="43"/>
      <c r="R89" s="44"/>
      <c r="S89" s="45"/>
      <c r="T89" s="87">
        <f t="shared" si="3"/>
        <v>0</v>
      </c>
      <c r="U89" s="87"/>
    </row>
    <row r="90" spans="1:253" s="6" customFormat="1" ht="18" customHeight="1" x14ac:dyDescent="0.2">
      <c r="A90" s="190" t="s">
        <v>87</v>
      </c>
      <c r="B90" s="34"/>
      <c r="C90" s="35"/>
      <c r="D90" s="34"/>
      <c r="E90" s="35"/>
      <c r="F90" s="36"/>
      <c r="G90" s="37"/>
      <c r="H90" s="38"/>
      <c r="I90" s="35"/>
      <c r="J90" s="39"/>
      <c r="K90" s="40"/>
      <c r="L90" s="38"/>
      <c r="M90" s="35"/>
      <c r="N90" s="39"/>
      <c r="O90" s="41"/>
      <c r="P90" s="34"/>
      <c r="Q90" s="35"/>
      <c r="R90" s="36"/>
      <c r="S90" s="37"/>
      <c r="T90" s="85">
        <f t="shared" si="3"/>
        <v>0</v>
      </c>
      <c r="U90" s="85"/>
    </row>
    <row r="91" spans="1:253" s="6" customFormat="1" ht="18" customHeight="1" x14ac:dyDescent="0.2">
      <c r="A91" s="191" t="s">
        <v>242</v>
      </c>
      <c r="B91" s="192">
        <f>SUM(B81:B90)</f>
        <v>0</v>
      </c>
      <c r="C91" s="193"/>
      <c r="D91" s="192">
        <f>SUM(D81:D90)</f>
        <v>0</v>
      </c>
      <c r="E91" s="193"/>
      <c r="F91" s="192">
        <f>SUM(F81:F90)</f>
        <v>0</v>
      </c>
      <c r="G91" s="194"/>
      <c r="H91" s="192">
        <f>SUM(H81:H90)</f>
        <v>0</v>
      </c>
      <c r="I91" s="193"/>
      <c r="J91" s="192">
        <f>SUM(J81:J90)</f>
        <v>0</v>
      </c>
      <c r="K91" s="195"/>
      <c r="L91" s="192">
        <f>SUM(L81:L90)</f>
        <v>0</v>
      </c>
      <c r="M91" s="193"/>
      <c r="N91" s="192">
        <f>SUM(N81:N90)</f>
        <v>0</v>
      </c>
      <c r="O91" s="196"/>
      <c r="P91" s="192">
        <f>SUM(P81:P90)</f>
        <v>0</v>
      </c>
      <c r="Q91" s="193"/>
      <c r="R91" s="192">
        <f>SUM(R81:R90)</f>
        <v>0</v>
      </c>
      <c r="S91" s="194"/>
      <c r="T91" s="192">
        <f>SUM(T81:T90)</f>
        <v>0</v>
      </c>
      <c r="U91" s="198"/>
    </row>
    <row r="92" spans="1:253" s="6" customFormat="1" ht="18" customHeight="1" thickBot="1" x14ac:dyDescent="0.25">
      <c r="A92" s="206" t="s">
        <v>12</v>
      </c>
      <c r="B92" s="207"/>
      <c r="C92" s="207"/>
      <c r="D92" s="207"/>
      <c r="E92" s="207"/>
      <c r="F92" s="207"/>
      <c r="G92" s="207"/>
      <c r="H92" s="207"/>
      <c r="I92" s="207"/>
      <c r="J92" s="207"/>
      <c r="K92" s="208"/>
      <c r="L92" s="207"/>
      <c r="M92" s="207"/>
      <c r="N92" s="207"/>
      <c r="O92" s="209"/>
      <c r="P92" s="207"/>
      <c r="Q92" s="207"/>
      <c r="R92" s="207"/>
      <c r="S92" s="207"/>
      <c r="T92" s="210" t="s">
        <v>70</v>
      </c>
      <c r="U92" s="211" t="s">
        <v>77</v>
      </c>
    </row>
    <row r="93" spans="1:253" s="2" customFormat="1" ht="15" x14ac:dyDescent="0.2">
      <c r="A93" s="129" t="s">
        <v>338</v>
      </c>
      <c r="B93" s="42"/>
      <c r="C93" s="43"/>
      <c r="D93" s="42">
        <v>1</v>
      </c>
      <c r="E93" s="43" t="s">
        <v>150</v>
      </c>
      <c r="F93" s="44"/>
      <c r="G93" s="45"/>
      <c r="H93" s="46"/>
      <c r="I93" s="43"/>
      <c r="J93" s="47"/>
      <c r="K93" s="48"/>
      <c r="L93" s="46"/>
      <c r="M93" s="43"/>
      <c r="N93" s="47"/>
      <c r="O93" s="49"/>
      <c r="P93" s="42"/>
      <c r="Q93" s="43"/>
      <c r="R93" s="44"/>
      <c r="S93" s="45"/>
      <c r="T93" s="87">
        <f t="shared" ref="T93:T113" si="4">B93+D93+F93+H93+J93+L93+N93+P93+R93</f>
        <v>1</v>
      </c>
      <c r="U93" s="87">
        <f t="shared" ref="U93:U113" si="5">IF(ISERROR(T93/($L$5/60))," ",T93/($L$5/60))</f>
        <v>0.2857142857142857</v>
      </c>
      <c r="W93" s="3"/>
      <c r="X93" s="1"/>
      <c r="Y93" s="1"/>
      <c r="Z93" s="1"/>
      <c r="AA93" s="1"/>
      <c r="AB93" s="1"/>
      <c r="AC93" s="1"/>
      <c r="AE93" s="3"/>
      <c r="AF93" s="1"/>
      <c r="AG93" s="1"/>
      <c r="AH93" s="1"/>
      <c r="AI93" s="1"/>
      <c r="AJ93" s="1"/>
      <c r="AK93" s="1"/>
      <c r="AM93" s="3"/>
      <c r="AN93" s="1"/>
      <c r="AO93" s="1"/>
      <c r="AP93" s="1"/>
      <c r="AQ93" s="1"/>
      <c r="AR93" s="1"/>
      <c r="AS93" s="1"/>
      <c r="AU93" s="3"/>
      <c r="AV93" s="1"/>
      <c r="AW93" s="1"/>
      <c r="AX93" s="1"/>
      <c r="AY93" s="1"/>
      <c r="AZ93" s="1"/>
      <c r="BA93" s="1"/>
      <c r="BC93" s="3"/>
      <c r="BD93" s="1"/>
      <c r="BE93" s="1"/>
      <c r="BF93" s="1"/>
      <c r="BG93" s="1"/>
      <c r="BH93" s="1"/>
      <c r="BI93" s="1"/>
      <c r="BK93" s="3"/>
      <c r="BL93" s="1"/>
      <c r="BM93" s="1"/>
      <c r="BN93" s="1"/>
      <c r="BO93" s="1"/>
      <c r="BP93" s="1"/>
      <c r="BQ93" s="1"/>
      <c r="BS93" s="3"/>
      <c r="BT93" s="1"/>
      <c r="BU93" s="1"/>
      <c r="BV93" s="1"/>
      <c r="BW93" s="1"/>
      <c r="BX93" s="1"/>
      <c r="BY93" s="1"/>
      <c r="CA93" s="3"/>
      <c r="CB93" s="1"/>
      <c r="CC93" s="1"/>
      <c r="CD93" s="1"/>
      <c r="CE93" s="1"/>
      <c r="CF93" s="1"/>
      <c r="CG93" s="1"/>
      <c r="CI93" s="3"/>
      <c r="CJ93" s="1"/>
      <c r="CK93" s="1"/>
      <c r="CL93" s="1"/>
      <c r="CM93" s="1"/>
      <c r="CN93" s="1"/>
      <c r="CO93" s="1"/>
      <c r="CQ93" s="3"/>
      <c r="CR93" s="1"/>
      <c r="CS93" s="1"/>
      <c r="CT93" s="1"/>
      <c r="CU93" s="1"/>
      <c r="CV93" s="1"/>
      <c r="CW93" s="1"/>
      <c r="CY93" s="3"/>
      <c r="CZ93" s="1"/>
      <c r="DA93" s="1"/>
      <c r="DB93" s="1"/>
      <c r="DC93" s="1"/>
      <c r="DD93" s="1"/>
      <c r="DE93" s="1"/>
      <c r="DG93" s="3"/>
      <c r="DH93" s="1"/>
      <c r="DI93" s="1"/>
      <c r="DJ93" s="1"/>
      <c r="DK93" s="1"/>
      <c r="DL93" s="1"/>
      <c r="DM93" s="1"/>
      <c r="DO93" s="3"/>
      <c r="DP93" s="1"/>
      <c r="DQ93" s="1"/>
      <c r="DR93" s="1"/>
      <c r="DS93" s="1"/>
      <c r="DT93" s="1"/>
      <c r="DU93" s="1"/>
      <c r="DW93" s="3"/>
      <c r="DX93" s="1"/>
      <c r="DY93" s="1"/>
      <c r="DZ93" s="1"/>
      <c r="EA93" s="1"/>
      <c r="EB93" s="1"/>
      <c r="EC93" s="1"/>
      <c r="EE93" s="3"/>
      <c r="EF93" s="1"/>
      <c r="EG93" s="1"/>
      <c r="EH93" s="1"/>
      <c r="EI93" s="1"/>
      <c r="EJ93" s="1"/>
      <c r="EK93" s="1"/>
      <c r="EM93" s="3"/>
      <c r="EN93" s="1"/>
      <c r="EO93" s="1"/>
      <c r="EP93" s="1"/>
      <c r="EQ93" s="1"/>
      <c r="ER93" s="1"/>
      <c r="ES93" s="1"/>
      <c r="EU93" s="3"/>
      <c r="EV93" s="1"/>
      <c r="EW93" s="1"/>
      <c r="EX93" s="1"/>
      <c r="EY93" s="1"/>
      <c r="EZ93" s="1"/>
      <c r="FA93" s="1"/>
      <c r="FC93" s="3"/>
      <c r="FD93" s="1"/>
      <c r="FE93" s="1"/>
      <c r="FF93" s="1"/>
      <c r="FG93" s="1"/>
      <c r="FH93" s="1"/>
      <c r="FI93" s="1"/>
      <c r="FK93" s="3"/>
      <c r="FL93" s="1"/>
      <c r="FM93" s="1"/>
      <c r="FN93" s="1"/>
      <c r="FO93" s="1"/>
      <c r="FP93" s="1"/>
      <c r="FQ93" s="1"/>
      <c r="FS93" s="3"/>
      <c r="FT93" s="1"/>
      <c r="FU93" s="1"/>
      <c r="FV93" s="1"/>
      <c r="FW93" s="1"/>
      <c r="FX93" s="1"/>
      <c r="FY93" s="1"/>
      <c r="GA93" s="3"/>
      <c r="GB93" s="1"/>
      <c r="GC93" s="1"/>
      <c r="GD93" s="1"/>
      <c r="GE93" s="1"/>
      <c r="GF93" s="1"/>
      <c r="GG93" s="1"/>
      <c r="GI93" s="3"/>
      <c r="GJ93" s="1"/>
      <c r="GK93" s="1"/>
      <c r="GL93" s="1"/>
      <c r="GM93" s="1"/>
      <c r="GN93" s="1"/>
      <c r="GO93" s="1"/>
      <c r="GQ93" s="3"/>
      <c r="GR93" s="1"/>
      <c r="GS93" s="1"/>
      <c r="GT93" s="1"/>
      <c r="GU93" s="1"/>
      <c r="GV93" s="1"/>
      <c r="GW93" s="1"/>
      <c r="GY93" s="3"/>
      <c r="GZ93" s="1"/>
      <c r="HA93" s="1"/>
      <c r="HB93" s="1"/>
      <c r="HC93" s="1"/>
      <c r="HD93" s="1"/>
      <c r="HE93" s="1"/>
      <c r="HG93" s="3"/>
      <c r="HH93" s="1"/>
      <c r="HI93" s="1"/>
      <c r="HJ93" s="1"/>
      <c r="HK93" s="1"/>
      <c r="HL93" s="1"/>
      <c r="HM93" s="1"/>
      <c r="HO93" s="3"/>
      <c r="HP93" s="1"/>
      <c r="HQ93" s="1"/>
      <c r="HR93" s="1"/>
      <c r="HS93" s="1"/>
      <c r="HT93" s="1"/>
      <c r="HU93" s="1"/>
      <c r="HW93" s="3"/>
      <c r="HX93" s="1"/>
      <c r="HY93" s="1"/>
      <c r="HZ93" s="1"/>
      <c r="IA93" s="1"/>
      <c r="IB93" s="1"/>
      <c r="IC93" s="1"/>
      <c r="IE93" s="3"/>
      <c r="IF93" s="1"/>
      <c r="IG93" s="1"/>
      <c r="IH93" s="1"/>
      <c r="II93" s="1"/>
      <c r="IJ93" s="1"/>
      <c r="IK93" s="1"/>
      <c r="IM93" s="3"/>
      <c r="IN93" s="1"/>
      <c r="IO93" s="1"/>
      <c r="IP93" s="1"/>
      <c r="IQ93" s="1"/>
      <c r="IR93" s="1"/>
      <c r="IS93" s="1"/>
    </row>
    <row r="94" spans="1:253" ht="18" customHeight="1" x14ac:dyDescent="0.2">
      <c r="A94" s="129" t="s">
        <v>339</v>
      </c>
      <c r="B94" s="42"/>
      <c r="C94" s="43"/>
      <c r="D94" s="42">
        <v>1</v>
      </c>
      <c r="E94" s="43" t="s">
        <v>122</v>
      </c>
      <c r="F94" s="44"/>
      <c r="G94" s="45"/>
      <c r="H94" s="46"/>
      <c r="I94" s="43"/>
      <c r="J94" s="47"/>
      <c r="K94" s="48"/>
      <c r="L94" s="46"/>
      <c r="M94" s="43"/>
      <c r="N94" s="47"/>
      <c r="O94" s="49"/>
      <c r="P94" s="42"/>
      <c r="Q94" s="43"/>
      <c r="R94" s="44"/>
      <c r="S94" s="45"/>
      <c r="T94" s="87">
        <f t="shared" si="4"/>
        <v>1</v>
      </c>
      <c r="U94" s="87">
        <f t="shared" si="5"/>
        <v>0.2857142857142857</v>
      </c>
    </row>
    <row r="95" spans="1:253" ht="18" customHeight="1" x14ac:dyDescent="0.2">
      <c r="A95" s="129" t="s">
        <v>342</v>
      </c>
      <c r="B95" s="42"/>
      <c r="C95" s="43"/>
      <c r="D95" s="42">
        <v>28</v>
      </c>
      <c r="E95" s="43" t="s">
        <v>346</v>
      </c>
      <c r="F95" s="44">
        <v>20</v>
      </c>
      <c r="G95" s="45" t="s">
        <v>353</v>
      </c>
      <c r="H95" s="46">
        <v>12</v>
      </c>
      <c r="I95" s="43" t="s">
        <v>352</v>
      </c>
      <c r="J95" s="47"/>
      <c r="K95" s="48"/>
      <c r="L95" s="46">
        <v>6</v>
      </c>
      <c r="M95" s="43" t="s">
        <v>358</v>
      </c>
      <c r="N95" s="47">
        <v>6</v>
      </c>
      <c r="O95" s="49" t="s">
        <v>360</v>
      </c>
      <c r="P95" s="42">
        <v>11</v>
      </c>
      <c r="Q95" s="43" t="s">
        <v>363</v>
      </c>
      <c r="R95" s="44"/>
      <c r="S95" s="45"/>
      <c r="T95" s="87">
        <f t="shared" ref="T95" si="6">B95+D95+F95+H95+J95+L95+N95+P95+R95</f>
        <v>83</v>
      </c>
      <c r="U95" s="87">
        <f t="shared" ref="U95" si="7">IF(ISERROR(T95/($L$5/60))," ",T95/($L$5/60))</f>
        <v>23.714285714285715</v>
      </c>
    </row>
    <row r="96" spans="1:253" ht="18" customHeight="1" x14ac:dyDescent="0.2">
      <c r="A96" s="129" t="s">
        <v>340</v>
      </c>
      <c r="B96" s="42"/>
      <c r="C96" s="43"/>
      <c r="D96" s="42"/>
      <c r="E96" s="43"/>
      <c r="F96" s="44"/>
      <c r="G96" s="45"/>
      <c r="H96" s="46">
        <v>1</v>
      </c>
      <c r="I96" s="43" t="s">
        <v>150</v>
      </c>
      <c r="J96" s="47"/>
      <c r="K96" s="48"/>
      <c r="L96" s="46"/>
      <c r="M96" s="43"/>
      <c r="N96" s="47"/>
      <c r="O96" s="49"/>
      <c r="P96" s="42"/>
      <c r="Q96" s="43"/>
      <c r="R96" s="44"/>
      <c r="S96" s="45"/>
      <c r="T96" s="87">
        <f t="shared" si="4"/>
        <v>1</v>
      </c>
      <c r="U96" s="87">
        <f t="shared" si="5"/>
        <v>0.2857142857142857</v>
      </c>
    </row>
    <row r="97" spans="1:21" ht="18" customHeight="1" x14ac:dyDescent="0.2">
      <c r="A97" s="129" t="s">
        <v>341</v>
      </c>
      <c r="B97" s="42"/>
      <c r="C97" s="43"/>
      <c r="D97" s="42"/>
      <c r="E97" s="43"/>
      <c r="F97" s="44"/>
      <c r="G97" s="45"/>
      <c r="H97" s="46"/>
      <c r="I97" s="43"/>
      <c r="J97" s="47"/>
      <c r="K97" s="48"/>
      <c r="L97" s="46"/>
      <c r="M97" s="43"/>
      <c r="N97" s="47"/>
      <c r="O97" s="49"/>
      <c r="P97" s="42"/>
      <c r="Q97" s="43"/>
      <c r="R97" s="44"/>
      <c r="S97" s="45"/>
      <c r="T97" s="87">
        <f t="shared" si="4"/>
        <v>0</v>
      </c>
      <c r="U97" s="87">
        <f t="shared" si="5"/>
        <v>0</v>
      </c>
    </row>
    <row r="98" spans="1:21" ht="18" customHeight="1" x14ac:dyDescent="0.2">
      <c r="A98" s="129"/>
      <c r="B98" s="42"/>
      <c r="C98" s="43"/>
      <c r="D98" s="42"/>
      <c r="E98" s="43"/>
      <c r="F98" s="44"/>
      <c r="G98" s="45"/>
      <c r="H98" s="46"/>
      <c r="I98" s="43"/>
      <c r="J98" s="47"/>
      <c r="K98" s="48"/>
      <c r="L98" s="46"/>
      <c r="M98" s="43"/>
      <c r="N98" s="47"/>
      <c r="O98" s="49"/>
      <c r="P98" s="42"/>
      <c r="Q98" s="43"/>
      <c r="R98" s="44"/>
      <c r="S98" s="45"/>
      <c r="T98" s="87">
        <f t="shared" si="4"/>
        <v>0</v>
      </c>
      <c r="U98" s="87">
        <f t="shared" si="5"/>
        <v>0</v>
      </c>
    </row>
    <row r="99" spans="1:21" ht="18" customHeight="1" x14ac:dyDescent="0.2">
      <c r="A99" s="129"/>
      <c r="B99" s="42"/>
      <c r="C99" s="43"/>
      <c r="D99" s="42"/>
      <c r="E99" s="43"/>
      <c r="F99" s="44"/>
      <c r="G99" s="45"/>
      <c r="H99" s="46"/>
      <c r="I99" s="43"/>
      <c r="J99" s="47"/>
      <c r="K99" s="48"/>
      <c r="L99" s="46"/>
      <c r="M99" s="43"/>
      <c r="N99" s="47"/>
      <c r="O99" s="49"/>
      <c r="P99" s="42"/>
      <c r="Q99" s="43"/>
      <c r="R99" s="44"/>
      <c r="S99" s="45"/>
      <c r="T99" s="87">
        <f t="shared" si="4"/>
        <v>0</v>
      </c>
      <c r="U99" s="87">
        <f t="shared" si="5"/>
        <v>0</v>
      </c>
    </row>
    <row r="100" spans="1:21" ht="18" customHeight="1" x14ac:dyDescent="0.2">
      <c r="A100" s="129"/>
      <c r="B100" s="42"/>
      <c r="C100" s="43"/>
      <c r="D100" s="42"/>
      <c r="E100" s="43"/>
      <c r="F100" s="44"/>
      <c r="G100" s="45"/>
      <c r="H100" s="46"/>
      <c r="I100" s="43"/>
      <c r="J100" s="47"/>
      <c r="K100" s="48"/>
      <c r="L100" s="46"/>
      <c r="M100" s="43"/>
      <c r="N100" s="47"/>
      <c r="O100" s="49"/>
      <c r="P100" s="42"/>
      <c r="Q100" s="43"/>
      <c r="R100" s="44"/>
      <c r="S100" s="45"/>
      <c r="T100" s="87">
        <f t="shared" si="4"/>
        <v>0</v>
      </c>
      <c r="U100" s="87">
        <f t="shared" si="5"/>
        <v>0</v>
      </c>
    </row>
    <row r="101" spans="1:21" ht="18" customHeight="1" x14ac:dyDescent="0.2">
      <c r="A101" s="129"/>
      <c r="B101" s="42"/>
      <c r="C101" s="43"/>
      <c r="D101" s="42"/>
      <c r="E101" s="43"/>
      <c r="F101" s="44"/>
      <c r="G101" s="45"/>
      <c r="H101" s="46"/>
      <c r="I101" s="43"/>
      <c r="J101" s="47"/>
      <c r="K101" s="48"/>
      <c r="L101" s="46"/>
      <c r="M101" s="43"/>
      <c r="N101" s="47"/>
      <c r="O101" s="49"/>
      <c r="P101" s="42"/>
      <c r="Q101" s="43"/>
      <c r="R101" s="44"/>
      <c r="S101" s="45"/>
      <c r="T101" s="87">
        <f t="shared" si="4"/>
        <v>0</v>
      </c>
      <c r="U101" s="87">
        <f t="shared" si="5"/>
        <v>0</v>
      </c>
    </row>
    <row r="102" spans="1:21" ht="18" customHeight="1" x14ac:dyDescent="0.2">
      <c r="A102" s="129"/>
      <c r="B102" s="42"/>
      <c r="C102" s="43"/>
      <c r="D102" s="42"/>
      <c r="E102" s="43"/>
      <c r="F102" s="44"/>
      <c r="G102" s="45"/>
      <c r="H102" s="46"/>
      <c r="I102" s="43"/>
      <c r="J102" s="47"/>
      <c r="K102" s="48"/>
      <c r="L102" s="46"/>
      <c r="M102" s="43"/>
      <c r="N102" s="47"/>
      <c r="O102" s="49"/>
      <c r="P102" s="42"/>
      <c r="Q102" s="43"/>
      <c r="R102" s="44"/>
      <c r="S102" s="45"/>
      <c r="T102" s="87">
        <f t="shared" si="4"/>
        <v>0</v>
      </c>
      <c r="U102" s="87">
        <f t="shared" si="5"/>
        <v>0</v>
      </c>
    </row>
    <row r="103" spans="1:21" ht="18" customHeight="1" x14ac:dyDescent="0.2">
      <c r="A103" s="129"/>
      <c r="B103" s="42"/>
      <c r="C103" s="43"/>
      <c r="D103" s="42"/>
      <c r="E103" s="43"/>
      <c r="F103" s="44"/>
      <c r="G103" s="45"/>
      <c r="H103" s="46"/>
      <c r="I103" s="43"/>
      <c r="J103" s="47"/>
      <c r="K103" s="48"/>
      <c r="L103" s="46"/>
      <c r="M103" s="43"/>
      <c r="N103" s="47"/>
      <c r="O103" s="49"/>
      <c r="P103" s="42"/>
      <c r="Q103" s="43"/>
      <c r="R103" s="44"/>
      <c r="S103" s="45"/>
      <c r="T103" s="87">
        <f t="shared" si="4"/>
        <v>0</v>
      </c>
      <c r="U103" s="87">
        <f t="shared" si="5"/>
        <v>0</v>
      </c>
    </row>
    <row r="104" spans="1:21" ht="18" customHeight="1" x14ac:dyDescent="0.2">
      <c r="A104" s="129"/>
      <c r="B104" s="42"/>
      <c r="C104" s="43"/>
      <c r="D104" s="42"/>
      <c r="E104" s="43"/>
      <c r="F104" s="44"/>
      <c r="G104" s="45"/>
      <c r="H104" s="46"/>
      <c r="I104" s="43"/>
      <c r="J104" s="47"/>
      <c r="K104" s="48"/>
      <c r="L104" s="46"/>
      <c r="M104" s="43"/>
      <c r="N104" s="47"/>
      <c r="O104" s="49"/>
      <c r="P104" s="42"/>
      <c r="Q104" s="43"/>
      <c r="R104" s="44"/>
      <c r="S104" s="45"/>
      <c r="T104" s="87">
        <f t="shared" si="4"/>
        <v>0</v>
      </c>
      <c r="U104" s="87">
        <f t="shared" si="5"/>
        <v>0</v>
      </c>
    </row>
    <row r="105" spans="1:21" ht="18" customHeight="1" x14ac:dyDescent="0.2">
      <c r="A105" s="129"/>
      <c r="B105" s="42"/>
      <c r="C105" s="43"/>
      <c r="D105" s="42"/>
      <c r="E105" s="43"/>
      <c r="F105" s="44"/>
      <c r="G105" s="45"/>
      <c r="H105" s="46"/>
      <c r="I105" s="43"/>
      <c r="J105" s="47"/>
      <c r="K105" s="48"/>
      <c r="L105" s="46"/>
      <c r="M105" s="43"/>
      <c r="N105" s="47"/>
      <c r="O105" s="49"/>
      <c r="P105" s="42"/>
      <c r="Q105" s="43"/>
      <c r="R105" s="44"/>
      <c r="S105" s="45"/>
      <c r="T105" s="87">
        <f t="shared" si="4"/>
        <v>0</v>
      </c>
      <c r="U105" s="87">
        <f t="shared" si="5"/>
        <v>0</v>
      </c>
    </row>
    <row r="106" spans="1:21" ht="18" customHeight="1" x14ac:dyDescent="0.2">
      <c r="A106" s="129"/>
      <c r="B106" s="42"/>
      <c r="C106" s="43"/>
      <c r="D106" s="42"/>
      <c r="E106" s="43"/>
      <c r="F106" s="44"/>
      <c r="G106" s="45"/>
      <c r="H106" s="46"/>
      <c r="I106" s="43"/>
      <c r="J106" s="47"/>
      <c r="K106" s="48"/>
      <c r="L106" s="46"/>
      <c r="M106" s="43"/>
      <c r="N106" s="47"/>
      <c r="O106" s="49"/>
      <c r="P106" s="42"/>
      <c r="Q106" s="43"/>
      <c r="R106" s="44"/>
      <c r="S106" s="45"/>
      <c r="T106" s="87">
        <f t="shared" si="4"/>
        <v>0</v>
      </c>
      <c r="U106" s="87">
        <f t="shared" si="5"/>
        <v>0</v>
      </c>
    </row>
    <row r="107" spans="1:21" ht="18" customHeight="1" x14ac:dyDescent="0.2">
      <c r="A107" s="129"/>
      <c r="B107" s="42"/>
      <c r="C107" s="43"/>
      <c r="D107" s="42"/>
      <c r="E107" s="43"/>
      <c r="F107" s="44"/>
      <c r="G107" s="45"/>
      <c r="H107" s="46"/>
      <c r="I107" s="43"/>
      <c r="J107" s="47"/>
      <c r="K107" s="48"/>
      <c r="L107" s="46"/>
      <c r="M107" s="43"/>
      <c r="N107" s="47"/>
      <c r="O107" s="49"/>
      <c r="P107" s="42"/>
      <c r="Q107" s="43"/>
      <c r="R107" s="44"/>
      <c r="S107" s="45"/>
      <c r="T107" s="87">
        <f t="shared" si="4"/>
        <v>0</v>
      </c>
      <c r="U107" s="87">
        <f t="shared" si="5"/>
        <v>0</v>
      </c>
    </row>
    <row r="108" spans="1:21" ht="18" customHeight="1" x14ac:dyDescent="0.2">
      <c r="A108" s="129"/>
      <c r="B108" s="42"/>
      <c r="C108" s="43"/>
      <c r="D108" s="42"/>
      <c r="E108" s="43"/>
      <c r="F108" s="44"/>
      <c r="G108" s="45"/>
      <c r="H108" s="46"/>
      <c r="I108" s="43"/>
      <c r="J108" s="47"/>
      <c r="K108" s="48"/>
      <c r="L108" s="46"/>
      <c r="M108" s="43"/>
      <c r="N108" s="47"/>
      <c r="O108" s="49"/>
      <c r="P108" s="42"/>
      <c r="Q108" s="43"/>
      <c r="R108" s="44"/>
      <c r="S108" s="45"/>
      <c r="T108" s="87">
        <f t="shared" si="4"/>
        <v>0</v>
      </c>
      <c r="U108" s="87">
        <f t="shared" si="5"/>
        <v>0</v>
      </c>
    </row>
    <row r="109" spans="1:21" ht="18" customHeight="1" x14ac:dyDescent="0.2">
      <c r="A109" s="129"/>
      <c r="B109" s="42"/>
      <c r="C109" s="43"/>
      <c r="D109" s="42"/>
      <c r="E109" s="43"/>
      <c r="F109" s="44"/>
      <c r="G109" s="45"/>
      <c r="H109" s="46"/>
      <c r="I109" s="43"/>
      <c r="J109" s="47"/>
      <c r="K109" s="48"/>
      <c r="L109" s="46"/>
      <c r="M109" s="43"/>
      <c r="N109" s="47"/>
      <c r="O109" s="49"/>
      <c r="P109" s="42"/>
      <c r="Q109" s="43"/>
      <c r="R109" s="44"/>
      <c r="S109" s="45"/>
      <c r="T109" s="87">
        <f t="shared" si="4"/>
        <v>0</v>
      </c>
      <c r="U109" s="87">
        <f t="shared" si="5"/>
        <v>0</v>
      </c>
    </row>
    <row r="110" spans="1:21" ht="18" customHeight="1" x14ac:dyDescent="0.2">
      <c r="A110" s="129"/>
      <c r="B110" s="42"/>
      <c r="C110" s="43"/>
      <c r="D110" s="42"/>
      <c r="E110" s="43"/>
      <c r="F110" s="44"/>
      <c r="G110" s="45"/>
      <c r="H110" s="46"/>
      <c r="I110" s="43"/>
      <c r="J110" s="47"/>
      <c r="K110" s="48"/>
      <c r="L110" s="46"/>
      <c r="M110" s="43"/>
      <c r="N110" s="47"/>
      <c r="O110" s="49"/>
      <c r="P110" s="42"/>
      <c r="Q110" s="43"/>
      <c r="R110" s="44"/>
      <c r="S110" s="45"/>
      <c r="T110" s="87">
        <f t="shared" si="4"/>
        <v>0</v>
      </c>
      <c r="U110" s="87">
        <f t="shared" si="5"/>
        <v>0</v>
      </c>
    </row>
    <row r="111" spans="1:21" ht="18" customHeight="1" x14ac:dyDescent="0.2">
      <c r="A111" s="129"/>
      <c r="B111" s="42"/>
      <c r="C111" s="43"/>
      <c r="D111" s="42"/>
      <c r="E111" s="43"/>
      <c r="F111" s="44"/>
      <c r="G111" s="45"/>
      <c r="H111" s="46"/>
      <c r="I111" s="43"/>
      <c r="J111" s="47"/>
      <c r="K111" s="48"/>
      <c r="L111" s="46"/>
      <c r="M111" s="43"/>
      <c r="N111" s="47"/>
      <c r="O111" s="49"/>
      <c r="P111" s="42"/>
      <c r="Q111" s="43"/>
      <c r="R111" s="44"/>
      <c r="S111" s="45"/>
      <c r="T111" s="87">
        <f t="shared" si="4"/>
        <v>0</v>
      </c>
      <c r="U111" s="87">
        <f t="shared" si="5"/>
        <v>0</v>
      </c>
    </row>
    <row r="112" spans="1:21" ht="18" customHeight="1" x14ac:dyDescent="0.2">
      <c r="A112" s="129"/>
      <c r="B112" s="42"/>
      <c r="C112" s="43"/>
      <c r="D112" s="42"/>
      <c r="E112" s="43"/>
      <c r="F112" s="44"/>
      <c r="G112" s="45"/>
      <c r="H112" s="46"/>
      <c r="I112" s="43"/>
      <c r="J112" s="47"/>
      <c r="K112" s="48"/>
      <c r="L112" s="46"/>
      <c r="M112" s="43"/>
      <c r="N112" s="47"/>
      <c r="O112" s="49"/>
      <c r="P112" s="42"/>
      <c r="Q112" s="43"/>
      <c r="R112" s="44"/>
      <c r="S112" s="45"/>
      <c r="T112" s="87">
        <f t="shared" si="4"/>
        <v>0</v>
      </c>
      <c r="U112" s="87">
        <f t="shared" si="5"/>
        <v>0</v>
      </c>
    </row>
    <row r="113" spans="1:21" ht="18" customHeight="1" x14ac:dyDescent="0.2">
      <c r="A113" s="129"/>
      <c r="B113" s="42"/>
      <c r="C113" s="43"/>
      <c r="D113" s="42"/>
      <c r="E113" s="43"/>
      <c r="F113" s="44"/>
      <c r="G113" s="45"/>
      <c r="H113" s="46"/>
      <c r="I113" s="43"/>
      <c r="J113" s="47"/>
      <c r="K113" s="48"/>
      <c r="L113" s="46"/>
      <c r="M113" s="43"/>
      <c r="N113" s="47"/>
      <c r="O113" s="49"/>
      <c r="P113" s="42"/>
      <c r="Q113" s="43"/>
      <c r="R113" s="44"/>
      <c r="S113" s="45"/>
      <c r="T113" s="87">
        <f t="shared" si="4"/>
        <v>0</v>
      </c>
      <c r="U113" s="87">
        <f t="shared" si="5"/>
        <v>0</v>
      </c>
    </row>
    <row r="114" spans="1:21" ht="91.5" customHeight="1" x14ac:dyDescent="0.2">
      <c r="A114" s="166" t="s">
        <v>13</v>
      </c>
      <c r="B114" s="401" t="s">
        <v>364</v>
      </c>
      <c r="C114" s="402"/>
      <c r="D114" s="402"/>
      <c r="E114" s="402"/>
      <c r="F114" s="402"/>
      <c r="G114" s="402"/>
      <c r="H114" s="402"/>
      <c r="I114" s="402"/>
      <c r="J114" s="402"/>
      <c r="K114" s="402"/>
      <c r="L114" s="402"/>
      <c r="M114" s="402"/>
      <c r="N114" s="402"/>
      <c r="O114" s="402"/>
      <c r="P114" s="403"/>
      <c r="Q114" s="403"/>
      <c r="R114" s="403"/>
      <c r="S114" s="403"/>
      <c r="T114" s="403"/>
      <c r="U114" s="404"/>
    </row>
    <row r="115" spans="1:21" ht="14.25" customHeight="1" x14ac:dyDescent="0.2">
      <c r="A115" s="398" t="s">
        <v>58</v>
      </c>
      <c r="B115" s="107" t="s">
        <v>157</v>
      </c>
      <c r="C115" s="108"/>
      <c r="D115" s="109"/>
      <c r="E115" s="108"/>
      <c r="F115" s="108"/>
      <c r="G115" s="110"/>
      <c r="H115" s="111"/>
      <c r="I115" s="112" t="s">
        <v>159</v>
      </c>
      <c r="J115" s="108"/>
      <c r="K115" s="113"/>
      <c r="L115" s="108"/>
      <c r="M115" s="109"/>
      <c r="N115" s="108"/>
      <c r="O115" s="109"/>
      <c r="P115" s="109"/>
      <c r="Q115" s="109"/>
      <c r="R115" s="109"/>
      <c r="S115" s="109"/>
      <c r="T115" s="108"/>
      <c r="U115" s="113"/>
    </row>
    <row r="116" spans="1:21" ht="14.25" customHeight="1" x14ac:dyDescent="0.2">
      <c r="A116" s="399"/>
      <c r="B116" s="112" t="s">
        <v>158</v>
      </c>
      <c r="C116" s="114"/>
      <c r="D116" s="115"/>
      <c r="E116" s="114"/>
      <c r="F116" s="114"/>
      <c r="G116" s="110"/>
      <c r="H116" s="111"/>
      <c r="I116" s="116" t="s">
        <v>160</v>
      </c>
      <c r="J116" s="114"/>
      <c r="K116" s="117"/>
      <c r="L116" s="114"/>
      <c r="M116" s="115"/>
      <c r="N116" s="114"/>
      <c r="O116" s="115"/>
      <c r="P116" s="115"/>
      <c r="Q116" s="115"/>
      <c r="R116" s="115"/>
      <c r="S116" s="115"/>
      <c r="T116" s="114"/>
      <c r="U116" s="117"/>
    </row>
    <row r="117" spans="1:21" ht="14.25" customHeight="1" x14ac:dyDescent="0.2">
      <c r="A117" s="399"/>
      <c r="B117" s="118" t="s">
        <v>162</v>
      </c>
      <c r="C117" s="114"/>
      <c r="D117" s="115"/>
      <c r="E117" s="114"/>
      <c r="F117" s="114"/>
      <c r="G117" s="110"/>
      <c r="H117" s="114"/>
      <c r="I117" s="114"/>
      <c r="J117" s="115"/>
      <c r="K117" s="114"/>
      <c r="L117" s="114"/>
      <c r="M117" s="115"/>
      <c r="N117" s="114"/>
      <c r="O117" s="115"/>
      <c r="P117" s="115"/>
      <c r="Q117" s="115"/>
      <c r="R117" s="115"/>
      <c r="S117" s="115"/>
      <c r="T117" s="114"/>
      <c r="U117" s="117"/>
    </row>
    <row r="118" spans="1:21" ht="14.25" customHeight="1" x14ac:dyDescent="0.2">
      <c r="A118" s="400"/>
      <c r="B118" s="119" t="s">
        <v>161</v>
      </c>
      <c r="C118" s="120"/>
      <c r="D118" s="121"/>
      <c r="E118" s="120"/>
      <c r="F118" s="120"/>
      <c r="G118" s="121"/>
      <c r="H118" s="120"/>
      <c r="I118" s="120"/>
      <c r="J118" s="121"/>
      <c r="K118" s="122"/>
      <c r="L118" s="120"/>
      <c r="M118" s="121"/>
      <c r="N118" s="120"/>
      <c r="O118" s="121"/>
      <c r="P118" s="121"/>
      <c r="Q118" s="121"/>
      <c r="R118" s="121"/>
      <c r="S118" s="121"/>
      <c r="T118" s="120"/>
      <c r="U118" s="122"/>
    </row>
    <row r="119" spans="1:21" x14ac:dyDescent="0.2">
      <c r="B119" s="4"/>
      <c r="D119" s="4"/>
      <c r="O119" s="4"/>
      <c r="P119" s="4"/>
      <c r="Q119" s="4"/>
      <c r="R119" s="4"/>
      <c r="S119" s="4"/>
      <c r="T119" s="4"/>
      <c r="U119" s="4"/>
    </row>
    <row r="120" spans="1:21" ht="18" x14ac:dyDescent="0.25">
      <c r="A120" s="371"/>
      <c r="B120" s="372"/>
      <c r="C120" s="373"/>
      <c r="D120" s="372"/>
      <c r="E120" s="373"/>
      <c r="F120" s="372"/>
      <c r="G120" s="373"/>
      <c r="H120" s="372"/>
      <c r="I120" s="373"/>
      <c r="J120" s="372"/>
      <c r="K120" s="373"/>
      <c r="L120" s="372"/>
      <c r="T120" s="4"/>
      <c r="U120" s="4"/>
    </row>
    <row r="121" spans="1:21" ht="18" x14ac:dyDescent="0.25">
      <c r="A121" s="371"/>
      <c r="B121" s="372"/>
      <c r="C121" s="373"/>
      <c r="D121" s="372"/>
      <c r="E121" s="373"/>
      <c r="F121" s="372"/>
      <c r="G121" s="373"/>
      <c r="H121" s="372"/>
      <c r="I121" s="373"/>
      <c r="J121" s="372"/>
      <c r="K121" s="373"/>
      <c r="L121" s="372"/>
      <c r="T121" s="4"/>
      <c r="U121" s="4"/>
    </row>
    <row r="122" spans="1:21" s="395" customFormat="1" ht="18" x14ac:dyDescent="0.25">
      <c r="A122" s="389"/>
      <c r="B122" s="390" t="s">
        <v>163</v>
      </c>
      <c r="C122" s="391" t="s">
        <v>168</v>
      </c>
      <c r="D122" s="390" t="s">
        <v>223</v>
      </c>
      <c r="E122" s="390" t="s">
        <v>217</v>
      </c>
      <c r="F122" s="390"/>
      <c r="G122" s="391" t="s">
        <v>260</v>
      </c>
      <c r="H122" s="392"/>
      <c r="I122" s="393"/>
      <c r="J122" s="392"/>
      <c r="K122" s="393"/>
      <c r="L122" s="392"/>
      <c r="M122" s="394"/>
      <c r="O122" s="394"/>
      <c r="P122" s="394"/>
      <c r="Q122" s="394"/>
      <c r="R122" s="394"/>
      <c r="S122" s="394"/>
    </row>
    <row r="123" spans="1:21" s="395" customFormat="1" ht="18" x14ac:dyDescent="0.25">
      <c r="A123" s="389"/>
      <c r="B123" s="390" t="s">
        <v>164</v>
      </c>
      <c r="C123" s="391" t="s">
        <v>169</v>
      </c>
      <c r="D123" s="390" t="s">
        <v>218</v>
      </c>
      <c r="E123" s="390" t="s">
        <v>218</v>
      </c>
      <c r="F123" s="390"/>
      <c r="G123" s="391" t="s">
        <v>261</v>
      </c>
      <c r="H123" s="392"/>
      <c r="I123" s="393"/>
      <c r="J123" s="392"/>
      <c r="K123" s="393"/>
      <c r="L123" s="392"/>
      <c r="M123" s="394"/>
      <c r="O123" s="394"/>
      <c r="P123" s="394"/>
      <c r="Q123" s="394"/>
      <c r="R123" s="394"/>
      <c r="S123" s="394"/>
    </row>
    <row r="124" spans="1:21" s="395" customFormat="1" ht="18" x14ac:dyDescent="0.25">
      <c r="A124" s="389"/>
      <c r="B124" s="390" t="s">
        <v>165</v>
      </c>
      <c r="C124" s="391" t="s">
        <v>170</v>
      </c>
      <c r="D124" s="390" t="s">
        <v>219</v>
      </c>
      <c r="E124" s="390" t="s">
        <v>219</v>
      </c>
      <c r="F124" s="390"/>
      <c r="G124" s="391" t="s">
        <v>262</v>
      </c>
      <c r="H124" s="392"/>
      <c r="I124" s="393"/>
      <c r="J124" s="392"/>
      <c r="K124" s="393"/>
      <c r="L124" s="392"/>
      <c r="M124" s="394"/>
      <c r="O124" s="394"/>
      <c r="P124" s="394"/>
      <c r="Q124" s="394"/>
      <c r="R124" s="394"/>
      <c r="S124" s="394"/>
    </row>
    <row r="125" spans="1:21" s="395" customFormat="1" ht="18" x14ac:dyDescent="0.25">
      <c r="A125" s="389"/>
      <c r="B125" s="390" t="s">
        <v>166</v>
      </c>
      <c r="C125" s="391" t="s">
        <v>171</v>
      </c>
      <c r="D125" s="390" t="s">
        <v>220</v>
      </c>
      <c r="E125" s="390" t="s">
        <v>220</v>
      </c>
      <c r="F125" s="390"/>
      <c r="G125" s="391" t="s">
        <v>263</v>
      </c>
      <c r="H125" s="392"/>
      <c r="I125" s="393"/>
      <c r="J125" s="392"/>
      <c r="K125" s="393"/>
      <c r="L125" s="392"/>
      <c r="M125" s="394"/>
      <c r="O125" s="394"/>
      <c r="P125" s="394"/>
      <c r="Q125" s="394"/>
      <c r="R125" s="394"/>
      <c r="S125" s="394"/>
    </row>
    <row r="126" spans="1:21" s="395" customFormat="1" ht="18" x14ac:dyDescent="0.25">
      <c r="A126" s="389"/>
      <c r="B126" s="390" t="s">
        <v>167</v>
      </c>
      <c r="C126" s="391" t="s">
        <v>172</v>
      </c>
      <c r="D126" s="390" t="s">
        <v>221</v>
      </c>
      <c r="E126" s="390" t="s">
        <v>221</v>
      </c>
      <c r="F126" s="390"/>
      <c r="G126" s="391" t="s">
        <v>264</v>
      </c>
      <c r="H126" s="392"/>
      <c r="I126" s="393"/>
      <c r="J126" s="392"/>
      <c r="K126" s="393"/>
      <c r="L126" s="392"/>
      <c r="M126" s="394"/>
      <c r="O126" s="394"/>
      <c r="P126" s="394"/>
      <c r="Q126" s="394"/>
      <c r="R126" s="394"/>
      <c r="S126" s="394"/>
    </row>
    <row r="127" spans="1:21" s="395" customFormat="1" ht="18" x14ac:dyDescent="0.25">
      <c r="A127" s="389"/>
      <c r="B127" s="390"/>
      <c r="C127" s="391" t="s">
        <v>173</v>
      </c>
      <c r="D127" s="390" t="s">
        <v>222</v>
      </c>
      <c r="E127" s="390" t="s">
        <v>222</v>
      </c>
      <c r="F127" s="390"/>
      <c r="G127" s="391" t="s">
        <v>318</v>
      </c>
      <c r="H127" s="392"/>
      <c r="I127" s="393"/>
      <c r="J127" s="392"/>
      <c r="K127" s="393"/>
      <c r="L127" s="392"/>
      <c r="M127" s="394"/>
      <c r="O127" s="394"/>
      <c r="P127" s="394"/>
      <c r="Q127" s="394"/>
      <c r="R127" s="394"/>
      <c r="S127" s="394"/>
    </row>
    <row r="128" spans="1:21" s="395" customFormat="1" ht="18" x14ac:dyDescent="0.25">
      <c r="A128" s="389"/>
      <c r="B128" s="390"/>
      <c r="C128" s="391" t="s">
        <v>174</v>
      </c>
      <c r="D128" s="390"/>
      <c r="E128" s="391"/>
      <c r="F128" s="390"/>
      <c r="G128" s="391" t="s">
        <v>265</v>
      </c>
      <c r="H128" s="392"/>
      <c r="I128" s="393"/>
      <c r="J128" s="392"/>
      <c r="K128" s="393"/>
      <c r="L128" s="392"/>
      <c r="M128" s="394"/>
      <c r="O128" s="394"/>
      <c r="P128" s="394"/>
      <c r="Q128" s="394"/>
      <c r="R128" s="394"/>
      <c r="S128" s="394"/>
    </row>
    <row r="129" spans="1:19" s="395" customFormat="1" ht="18" x14ac:dyDescent="0.25">
      <c r="A129" s="389"/>
      <c r="B129" s="390"/>
      <c r="C129" s="391" t="s">
        <v>175</v>
      </c>
      <c r="D129" s="390"/>
      <c r="E129" s="391"/>
      <c r="F129" s="390"/>
      <c r="G129" s="391" t="s">
        <v>266</v>
      </c>
      <c r="H129" s="392"/>
      <c r="I129" s="393"/>
      <c r="J129" s="392"/>
      <c r="K129" s="393"/>
      <c r="L129" s="392"/>
      <c r="M129" s="394"/>
      <c r="O129" s="394"/>
      <c r="P129" s="394"/>
      <c r="Q129" s="394"/>
      <c r="R129" s="394"/>
      <c r="S129" s="394"/>
    </row>
    <row r="130" spans="1:19" s="395" customFormat="1" ht="18" x14ac:dyDescent="0.25">
      <c r="A130" s="389"/>
      <c r="B130" s="390"/>
      <c r="C130" s="391" t="s">
        <v>176</v>
      </c>
      <c r="D130" s="390"/>
      <c r="E130" s="391"/>
      <c r="F130" s="390"/>
      <c r="G130" s="391" t="s">
        <v>267</v>
      </c>
      <c r="H130" s="392"/>
      <c r="I130" s="393"/>
      <c r="J130" s="392"/>
      <c r="K130" s="393"/>
      <c r="L130" s="392"/>
      <c r="M130" s="394"/>
      <c r="O130" s="394"/>
      <c r="P130" s="394"/>
      <c r="Q130" s="394"/>
      <c r="R130" s="394"/>
      <c r="S130" s="394"/>
    </row>
    <row r="131" spans="1:19" s="395" customFormat="1" ht="18" x14ac:dyDescent="0.25">
      <c r="A131" s="389"/>
      <c r="B131" s="390"/>
      <c r="C131" s="391" t="s">
        <v>177</v>
      </c>
      <c r="D131" s="390"/>
      <c r="E131" s="391"/>
      <c r="F131" s="390"/>
      <c r="G131" s="391" t="s">
        <v>268</v>
      </c>
      <c r="H131" s="392"/>
      <c r="I131" s="393"/>
      <c r="J131" s="392"/>
      <c r="K131" s="393"/>
      <c r="L131" s="392"/>
      <c r="M131" s="394"/>
      <c r="O131" s="394"/>
      <c r="P131" s="394"/>
      <c r="Q131" s="394"/>
      <c r="R131" s="394"/>
      <c r="S131" s="394"/>
    </row>
    <row r="132" spans="1:19" s="395" customFormat="1" ht="18" x14ac:dyDescent="0.25">
      <c r="A132" s="389"/>
      <c r="B132" s="390"/>
      <c r="C132" s="391" t="s">
        <v>178</v>
      </c>
      <c r="D132" s="390"/>
      <c r="E132" s="391"/>
      <c r="F132" s="390"/>
      <c r="G132" s="391" t="s">
        <v>324</v>
      </c>
      <c r="H132" s="392"/>
      <c r="I132" s="393"/>
      <c r="J132" s="392"/>
      <c r="K132" s="393"/>
      <c r="L132" s="392"/>
      <c r="M132" s="394"/>
      <c r="O132" s="394"/>
      <c r="P132" s="394"/>
      <c r="Q132" s="394"/>
      <c r="R132" s="394"/>
      <c r="S132" s="394"/>
    </row>
    <row r="133" spans="1:19" s="395" customFormat="1" ht="18" x14ac:dyDescent="0.25">
      <c r="A133" s="389"/>
      <c r="B133" s="390"/>
      <c r="C133" s="391" t="s">
        <v>179</v>
      </c>
      <c r="D133" s="390"/>
      <c r="E133" s="391"/>
      <c r="F133" s="390"/>
      <c r="G133" s="391" t="s">
        <v>269</v>
      </c>
      <c r="H133" s="392"/>
      <c r="I133" s="393"/>
      <c r="J133" s="392"/>
      <c r="K133" s="393"/>
      <c r="L133" s="392"/>
      <c r="M133" s="394"/>
      <c r="O133" s="394"/>
      <c r="P133" s="394"/>
      <c r="Q133" s="394"/>
      <c r="R133" s="394"/>
      <c r="S133" s="394"/>
    </row>
    <row r="134" spans="1:19" s="395" customFormat="1" ht="18" x14ac:dyDescent="0.25">
      <c r="A134" s="389"/>
      <c r="B134" s="390"/>
      <c r="C134" s="391" t="s">
        <v>180</v>
      </c>
      <c r="D134" s="390"/>
      <c r="E134" s="391"/>
      <c r="F134" s="390"/>
      <c r="G134" s="391" t="s">
        <v>270</v>
      </c>
      <c r="H134" s="392"/>
      <c r="I134" s="393"/>
      <c r="J134" s="392"/>
      <c r="K134" s="393"/>
      <c r="L134" s="392"/>
      <c r="M134" s="394"/>
      <c r="O134" s="394"/>
      <c r="P134" s="394"/>
      <c r="Q134" s="394"/>
      <c r="R134" s="394"/>
      <c r="S134" s="394"/>
    </row>
    <row r="135" spans="1:19" s="395" customFormat="1" ht="18" x14ac:dyDescent="0.25">
      <c r="A135" s="389"/>
      <c r="B135" s="390"/>
      <c r="C135" s="391" t="s">
        <v>181</v>
      </c>
      <c r="D135" s="390"/>
      <c r="E135" s="391"/>
      <c r="F135" s="390"/>
      <c r="G135" s="391" t="s">
        <v>271</v>
      </c>
      <c r="H135" s="392"/>
      <c r="I135" s="393"/>
      <c r="J135" s="392"/>
      <c r="K135" s="393"/>
      <c r="L135" s="392"/>
      <c r="M135" s="394"/>
      <c r="O135" s="394"/>
      <c r="P135" s="394"/>
      <c r="Q135" s="394"/>
      <c r="R135" s="394"/>
      <c r="S135" s="394"/>
    </row>
    <row r="136" spans="1:19" s="395" customFormat="1" ht="18" x14ac:dyDescent="0.25">
      <c r="A136" s="389"/>
      <c r="B136" s="390"/>
      <c r="C136" s="391" t="s">
        <v>182</v>
      </c>
      <c r="D136" s="390"/>
      <c r="E136" s="391"/>
      <c r="F136" s="390"/>
      <c r="G136" s="391" t="s">
        <v>272</v>
      </c>
      <c r="H136" s="392"/>
      <c r="I136" s="393"/>
      <c r="J136" s="392"/>
      <c r="K136" s="393"/>
      <c r="L136" s="392"/>
      <c r="M136" s="394"/>
      <c r="O136" s="394"/>
      <c r="P136" s="394"/>
      <c r="Q136" s="394"/>
      <c r="R136" s="394"/>
      <c r="S136" s="394"/>
    </row>
    <row r="137" spans="1:19" s="395" customFormat="1" ht="18" x14ac:dyDescent="0.25">
      <c r="A137" s="389"/>
      <c r="B137" s="390"/>
      <c r="C137" s="391" t="s">
        <v>183</v>
      </c>
      <c r="D137" s="390"/>
      <c r="E137" s="391"/>
      <c r="F137" s="390"/>
      <c r="G137" s="391" t="s">
        <v>273</v>
      </c>
      <c r="H137" s="392"/>
      <c r="I137" s="393"/>
      <c r="J137" s="392"/>
      <c r="K137" s="393"/>
      <c r="L137" s="392"/>
      <c r="M137" s="394"/>
      <c r="O137" s="394"/>
      <c r="P137" s="394"/>
      <c r="Q137" s="394"/>
      <c r="R137" s="394"/>
      <c r="S137" s="394"/>
    </row>
    <row r="138" spans="1:19" s="395" customFormat="1" ht="18" x14ac:dyDescent="0.25">
      <c r="A138" s="389"/>
      <c r="B138" s="390"/>
      <c r="C138" s="391" t="s">
        <v>184</v>
      </c>
      <c r="D138" s="390"/>
      <c r="E138" s="391"/>
      <c r="F138" s="390"/>
      <c r="G138" s="391" t="s">
        <v>274</v>
      </c>
      <c r="H138" s="392"/>
      <c r="I138" s="393"/>
      <c r="J138" s="392"/>
      <c r="K138" s="393"/>
      <c r="L138" s="392"/>
      <c r="M138" s="394"/>
      <c r="O138" s="394"/>
      <c r="P138" s="394"/>
      <c r="Q138" s="394"/>
      <c r="R138" s="394"/>
      <c r="S138" s="394"/>
    </row>
    <row r="139" spans="1:19" s="395" customFormat="1" ht="18" x14ac:dyDescent="0.25">
      <c r="A139" s="389"/>
      <c r="B139" s="390"/>
      <c r="C139" s="391" t="s">
        <v>185</v>
      </c>
      <c r="D139" s="390"/>
      <c r="E139" s="391"/>
      <c r="F139" s="390"/>
      <c r="G139" s="391" t="s">
        <v>310</v>
      </c>
      <c r="H139" s="392"/>
      <c r="I139" s="393"/>
      <c r="J139" s="392"/>
      <c r="K139" s="393"/>
      <c r="L139" s="392"/>
      <c r="M139" s="394"/>
      <c r="O139" s="394"/>
      <c r="P139" s="394"/>
      <c r="Q139" s="394"/>
      <c r="R139" s="394"/>
      <c r="S139" s="394"/>
    </row>
    <row r="140" spans="1:19" s="395" customFormat="1" ht="18" x14ac:dyDescent="0.25">
      <c r="A140" s="389"/>
      <c r="B140" s="390"/>
      <c r="C140" s="391" t="s">
        <v>186</v>
      </c>
      <c r="D140" s="390"/>
      <c r="E140" s="391"/>
      <c r="F140" s="390"/>
      <c r="G140" s="391" t="s">
        <v>275</v>
      </c>
      <c r="H140" s="392"/>
      <c r="I140" s="393"/>
      <c r="J140" s="392"/>
      <c r="K140" s="393"/>
      <c r="L140" s="392"/>
      <c r="M140" s="394"/>
      <c r="O140" s="394"/>
      <c r="P140" s="394"/>
      <c r="Q140" s="394"/>
      <c r="R140" s="394"/>
      <c r="S140" s="394"/>
    </row>
    <row r="141" spans="1:19" s="395" customFormat="1" ht="18" x14ac:dyDescent="0.25">
      <c r="A141" s="389"/>
      <c r="B141" s="390"/>
      <c r="C141" s="391" t="s">
        <v>187</v>
      </c>
      <c r="D141" s="390"/>
      <c r="E141" s="391"/>
      <c r="F141" s="390"/>
      <c r="G141" s="391" t="s">
        <v>276</v>
      </c>
      <c r="H141" s="392"/>
      <c r="I141" s="393"/>
      <c r="J141" s="392"/>
      <c r="K141" s="393"/>
      <c r="L141" s="392"/>
      <c r="M141" s="394"/>
      <c r="O141" s="394"/>
      <c r="P141" s="394"/>
      <c r="Q141" s="394"/>
      <c r="R141" s="394"/>
      <c r="S141" s="394"/>
    </row>
    <row r="142" spans="1:19" s="395" customFormat="1" ht="18" x14ac:dyDescent="0.25">
      <c r="A142" s="389"/>
      <c r="B142" s="390"/>
      <c r="C142" s="391" t="s">
        <v>188</v>
      </c>
      <c r="D142" s="390"/>
      <c r="E142" s="391"/>
      <c r="F142" s="390"/>
      <c r="G142" s="391" t="s">
        <v>277</v>
      </c>
      <c r="H142" s="392"/>
      <c r="I142" s="393"/>
      <c r="J142" s="392"/>
      <c r="K142" s="393"/>
      <c r="L142" s="392"/>
      <c r="M142" s="394"/>
      <c r="O142" s="394"/>
      <c r="P142" s="394"/>
      <c r="Q142" s="394"/>
      <c r="R142" s="394"/>
      <c r="S142" s="394"/>
    </row>
    <row r="143" spans="1:19" s="395" customFormat="1" ht="18" x14ac:dyDescent="0.25">
      <c r="A143" s="389"/>
      <c r="B143" s="390"/>
      <c r="C143" s="391" t="s">
        <v>189</v>
      </c>
      <c r="D143" s="390"/>
      <c r="E143" s="391"/>
      <c r="F143" s="390"/>
      <c r="G143" s="391" t="s">
        <v>278</v>
      </c>
      <c r="H143" s="392"/>
      <c r="I143" s="393"/>
      <c r="J143" s="392"/>
      <c r="K143" s="393"/>
      <c r="L143" s="392"/>
      <c r="M143" s="394"/>
      <c r="O143" s="394"/>
      <c r="P143" s="394"/>
      <c r="Q143" s="394"/>
      <c r="R143" s="394"/>
      <c r="S143" s="394"/>
    </row>
    <row r="144" spans="1:19" s="395" customFormat="1" ht="18" x14ac:dyDescent="0.25">
      <c r="A144" s="389"/>
      <c r="B144" s="390"/>
      <c r="C144" s="391" t="s">
        <v>190</v>
      </c>
      <c r="D144" s="390"/>
      <c r="E144" s="391"/>
      <c r="F144" s="390"/>
      <c r="G144" s="391" t="s">
        <v>279</v>
      </c>
      <c r="H144" s="392"/>
      <c r="I144" s="393"/>
      <c r="J144" s="392"/>
      <c r="K144" s="393"/>
      <c r="L144" s="392"/>
      <c r="M144" s="394"/>
      <c r="O144" s="394"/>
      <c r="P144" s="394"/>
      <c r="Q144" s="394"/>
      <c r="R144" s="394"/>
      <c r="S144" s="394"/>
    </row>
    <row r="145" spans="1:19" s="395" customFormat="1" ht="18" x14ac:dyDescent="0.25">
      <c r="A145" s="389"/>
      <c r="B145" s="390"/>
      <c r="C145" s="391" t="s">
        <v>191</v>
      </c>
      <c r="D145" s="390"/>
      <c r="E145" s="391"/>
      <c r="F145" s="390"/>
      <c r="G145" s="391" t="s">
        <v>280</v>
      </c>
      <c r="H145" s="392"/>
      <c r="I145" s="393"/>
      <c r="J145" s="392"/>
      <c r="K145" s="393"/>
      <c r="L145" s="392"/>
      <c r="M145" s="394"/>
      <c r="O145" s="394"/>
      <c r="P145" s="394"/>
      <c r="Q145" s="394"/>
      <c r="R145" s="394"/>
      <c r="S145" s="394"/>
    </row>
    <row r="146" spans="1:19" s="395" customFormat="1" ht="18" x14ac:dyDescent="0.25">
      <c r="A146" s="389"/>
      <c r="B146" s="390"/>
      <c r="C146" s="391" t="s">
        <v>192</v>
      </c>
      <c r="D146" s="390"/>
      <c r="E146" s="391"/>
      <c r="F146" s="390"/>
      <c r="G146" s="391" t="s">
        <v>321</v>
      </c>
      <c r="H146" s="392"/>
      <c r="I146" s="393"/>
      <c r="J146" s="392"/>
      <c r="K146" s="393"/>
      <c r="L146" s="392"/>
      <c r="M146" s="394"/>
      <c r="O146" s="394"/>
      <c r="P146" s="394"/>
      <c r="Q146" s="394"/>
      <c r="R146" s="394"/>
      <c r="S146" s="394"/>
    </row>
    <row r="147" spans="1:19" s="395" customFormat="1" ht="18" x14ac:dyDescent="0.25">
      <c r="A147" s="389"/>
      <c r="B147" s="390"/>
      <c r="C147" s="391" t="s">
        <v>193</v>
      </c>
      <c r="D147" s="390"/>
      <c r="E147" s="391"/>
      <c r="F147" s="390"/>
      <c r="G147" s="391" t="s">
        <v>281</v>
      </c>
      <c r="H147" s="392"/>
      <c r="I147" s="393"/>
      <c r="J147" s="392"/>
      <c r="K147" s="393"/>
      <c r="L147" s="392"/>
      <c r="M147" s="394"/>
      <c r="O147" s="394"/>
      <c r="P147" s="394"/>
      <c r="Q147" s="394"/>
      <c r="R147" s="394"/>
      <c r="S147" s="394"/>
    </row>
    <row r="148" spans="1:19" s="395" customFormat="1" ht="18" x14ac:dyDescent="0.25">
      <c r="A148" s="389"/>
      <c r="B148" s="390"/>
      <c r="C148" s="391" t="s">
        <v>194</v>
      </c>
      <c r="D148" s="390"/>
      <c r="E148" s="391"/>
      <c r="F148" s="390"/>
      <c r="G148" s="391" t="s">
        <v>282</v>
      </c>
      <c r="H148" s="392"/>
      <c r="I148" s="393"/>
      <c r="J148" s="392"/>
      <c r="K148" s="393"/>
      <c r="L148" s="392"/>
      <c r="M148" s="394"/>
      <c r="O148" s="394"/>
      <c r="P148" s="394"/>
      <c r="Q148" s="394"/>
      <c r="R148" s="394"/>
      <c r="S148" s="394"/>
    </row>
    <row r="149" spans="1:19" s="395" customFormat="1" ht="18" x14ac:dyDescent="0.25">
      <c r="A149" s="389"/>
      <c r="B149" s="390"/>
      <c r="C149" s="391" t="s">
        <v>195</v>
      </c>
      <c r="D149" s="390"/>
      <c r="E149" s="391"/>
      <c r="F149" s="390"/>
      <c r="G149" s="391" t="s">
        <v>311</v>
      </c>
      <c r="H149" s="392"/>
      <c r="I149" s="393"/>
      <c r="J149" s="392"/>
      <c r="K149" s="393"/>
      <c r="L149" s="392"/>
      <c r="M149" s="394"/>
      <c r="O149" s="394"/>
      <c r="P149" s="394"/>
      <c r="Q149" s="394"/>
      <c r="R149" s="394"/>
      <c r="S149" s="394"/>
    </row>
    <row r="150" spans="1:19" s="395" customFormat="1" ht="18" x14ac:dyDescent="0.25">
      <c r="A150" s="389"/>
      <c r="B150" s="390"/>
      <c r="C150" s="391" t="s">
        <v>196</v>
      </c>
      <c r="D150" s="390"/>
      <c r="E150" s="391"/>
      <c r="F150" s="390"/>
      <c r="G150" s="391" t="s">
        <v>283</v>
      </c>
      <c r="H150" s="392"/>
      <c r="I150" s="393"/>
      <c r="J150" s="392"/>
      <c r="K150" s="393"/>
      <c r="L150" s="392"/>
      <c r="M150" s="394"/>
      <c r="O150" s="394"/>
      <c r="P150" s="394"/>
      <c r="Q150" s="394"/>
      <c r="R150" s="394"/>
      <c r="S150" s="394"/>
    </row>
    <row r="151" spans="1:19" s="395" customFormat="1" ht="18" x14ac:dyDescent="0.25">
      <c r="A151" s="389"/>
      <c r="B151" s="390"/>
      <c r="C151" s="391" t="s">
        <v>197</v>
      </c>
      <c r="D151" s="390"/>
      <c r="E151" s="391"/>
      <c r="F151" s="390"/>
      <c r="G151" s="391" t="s">
        <v>319</v>
      </c>
      <c r="H151" s="392"/>
      <c r="I151" s="393"/>
      <c r="J151" s="392"/>
      <c r="K151" s="393"/>
      <c r="L151" s="392"/>
      <c r="M151" s="394"/>
      <c r="O151" s="394"/>
      <c r="P151" s="394"/>
      <c r="Q151" s="394"/>
      <c r="R151" s="394"/>
      <c r="S151" s="394"/>
    </row>
    <row r="152" spans="1:19" s="395" customFormat="1" ht="18" x14ac:dyDescent="0.25">
      <c r="A152" s="389"/>
      <c r="B152" s="390"/>
      <c r="C152" s="391" t="s">
        <v>198</v>
      </c>
      <c r="D152" s="390"/>
      <c r="E152" s="391"/>
      <c r="F152" s="390"/>
      <c r="G152" s="391" t="s">
        <v>327</v>
      </c>
      <c r="H152" s="392"/>
      <c r="I152" s="393"/>
      <c r="J152" s="392"/>
      <c r="K152" s="393"/>
      <c r="L152" s="392"/>
      <c r="M152" s="394"/>
      <c r="O152" s="394"/>
      <c r="P152" s="394"/>
      <c r="Q152" s="394"/>
      <c r="R152" s="394"/>
      <c r="S152" s="394"/>
    </row>
    <row r="153" spans="1:19" s="395" customFormat="1" ht="18" x14ac:dyDescent="0.25">
      <c r="A153" s="389"/>
      <c r="B153" s="390"/>
      <c r="C153" s="391" t="s">
        <v>199</v>
      </c>
      <c r="D153" s="390"/>
      <c r="E153" s="391"/>
      <c r="F153" s="390"/>
      <c r="G153" s="391" t="s">
        <v>326</v>
      </c>
      <c r="H153" s="392"/>
      <c r="I153" s="393"/>
      <c r="J153" s="392"/>
      <c r="K153" s="393"/>
      <c r="L153" s="392"/>
      <c r="M153" s="394"/>
      <c r="O153" s="394"/>
      <c r="P153" s="394"/>
      <c r="Q153" s="394"/>
      <c r="R153" s="394"/>
      <c r="S153" s="394"/>
    </row>
    <row r="154" spans="1:19" s="395" customFormat="1" ht="18" x14ac:dyDescent="0.25">
      <c r="A154" s="389"/>
      <c r="B154" s="390"/>
      <c r="C154" s="391" t="s">
        <v>200</v>
      </c>
      <c r="D154" s="390"/>
      <c r="E154" s="391"/>
      <c r="F154" s="390"/>
      <c r="G154" s="391" t="s">
        <v>325</v>
      </c>
      <c r="H154" s="392"/>
      <c r="I154" s="393"/>
      <c r="J154" s="392"/>
      <c r="K154" s="393"/>
      <c r="L154" s="392"/>
      <c r="M154" s="394"/>
      <c r="O154" s="394"/>
      <c r="P154" s="394"/>
      <c r="Q154" s="394"/>
      <c r="R154" s="394"/>
      <c r="S154" s="394"/>
    </row>
    <row r="155" spans="1:19" s="395" customFormat="1" ht="18" x14ac:dyDescent="0.25">
      <c r="A155" s="389"/>
      <c r="B155" s="390"/>
      <c r="C155" s="391" t="s">
        <v>201</v>
      </c>
      <c r="D155" s="390"/>
      <c r="E155" s="391"/>
      <c r="F155" s="390"/>
      <c r="G155" s="391" t="s">
        <v>284</v>
      </c>
      <c r="H155" s="392"/>
      <c r="I155" s="393"/>
      <c r="J155" s="392"/>
      <c r="K155" s="393"/>
      <c r="L155" s="392"/>
      <c r="M155" s="394"/>
      <c r="O155" s="394"/>
      <c r="P155" s="394"/>
      <c r="Q155" s="394"/>
      <c r="R155" s="394"/>
      <c r="S155" s="394"/>
    </row>
    <row r="156" spans="1:19" s="395" customFormat="1" ht="18" x14ac:dyDescent="0.25">
      <c r="A156" s="389"/>
      <c r="B156" s="390"/>
      <c r="C156" s="391" t="s">
        <v>202</v>
      </c>
      <c r="D156" s="390"/>
      <c r="E156" s="391"/>
      <c r="F156" s="390"/>
      <c r="G156" s="391" t="s">
        <v>285</v>
      </c>
      <c r="H156" s="392"/>
      <c r="I156" s="393"/>
      <c r="J156" s="392"/>
      <c r="K156" s="393"/>
      <c r="L156" s="392"/>
      <c r="M156" s="394"/>
      <c r="O156" s="394"/>
      <c r="P156" s="394"/>
      <c r="Q156" s="394"/>
      <c r="R156" s="394"/>
      <c r="S156" s="394"/>
    </row>
    <row r="157" spans="1:19" s="395" customFormat="1" ht="18" x14ac:dyDescent="0.25">
      <c r="A157" s="389"/>
      <c r="B157" s="390"/>
      <c r="C157" s="391" t="s">
        <v>203</v>
      </c>
      <c r="D157" s="390"/>
      <c r="E157" s="391"/>
      <c r="F157" s="390"/>
      <c r="G157" s="391" t="s">
        <v>286</v>
      </c>
      <c r="H157" s="392"/>
      <c r="I157" s="393"/>
      <c r="J157" s="392"/>
      <c r="K157" s="393"/>
      <c r="L157" s="392"/>
      <c r="M157" s="394"/>
      <c r="O157" s="394"/>
      <c r="P157" s="394"/>
      <c r="Q157" s="394"/>
      <c r="R157" s="394"/>
      <c r="S157" s="394"/>
    </row>
    <row r="158" spans="1:19" s="395" customFormat="1" ht="18" x14ac:dyDescent="0.25">
      <c r="A158" s="389"/>
      <c r="B158" s="390"/>
      <c r="C158" s="391" t="s">
        <v>204</v>
      </c>
      <c r="D158" s="390"/>
      <c r="E158" s="391"/>
      <c r="F158" s="390"/>
      <c r="G158" s="391" t="s">
        <v>287</v>
      </c>
      <c r="H158" s="392"/>
      <c r="I158" s="393"/>
      <c r="J158" s="392"/>
      <c r="K158" s="393"/>
      <c r="L158" s="392"/>
      <c r="M158" s="394"/>
      <c r="O158" s="394"/>
      <c r="P158" s="394"/>
      <c r="Q158" s="394"/>
      <c r="R158" s="394"/>
      <c r="S158" s="394"/>
    </row>
    <row r="159" spans="1:19" s="395" customFormat="1" ht="18" x14ac:dyDescent="0.25">
      <c r="A159" s="389"/>
      <c r="B159" s="390"/>
      <c r="C159" s="391" t="s">
        <v>205</v>
      </c>
      <c r="D159" s="390"/>
      <c r="E159" s="391"/>
      <c r="F159" s="390"/>
      <c r="G159" s="391" t="s">
        <v>288</v>
      </c>
      <c r="H159" s="392"/>
      <c r="I159" s="393"/>
      <c r="J159" s="392"/>
      <c r="K159" s="393"/>
      <c r="L159" s="392"/>
      <c r="M159" s="394"/>
      <c r="O159" s="394"/>
      <c r="P159" s="394"/>
      <c r="Q159" s="394"/>
      <c r="R159" s="394"/>
      <c r="S159" s="394"/>
    </row>
    <row r="160" spans="1:19" s="395" customFormat="1" ht="18" x14ac:dyDescent="0.25">
      <c r="A160" s="389"/>
      <c r="B160" s="390"/>
      <c r="C160" s="391" t="s">
        <v>206</v>
      </c>
      <c r="D160" s="390"/>
      <c r="E160" s="391"/>
      <c r="F160" s="390"/>
      <c r="G160" s="391" t="s">
        <v>289</v>
      </c>
      <c r="H160" s="392"/>
      <c r="I160" s="393"/>
      <c r="J160" s="392"/>
      <c r="K160" s="393"/>
      <c r="L160" s="392"/>
      <c r="M160" s="394"/>
      <c r="O160" s="394"/>
      <c r="P160" s="394"/>
      <c r="Q160" s="394"/>
      <c r="R160" s="394"/>
      <c r="S160" s="394"/>
    </row>
    <row r="161" spans="1:19" s="395" customFormat="1" ht="18" x14ac:dyDescent="0.25">
      <c r="A161" s="389"/>
      <c r="B161" s="390"/>
      <c r="C161" s="391" t="s">
        <v>207</v>
      </c>
      <c r="D161" s="390"/>
      <c r="E161" s="391"/>
      <c r="F161" s="390"/>
      <c r="G161" s="391" t="s">
        <v>290</v>
      </c>
      <c r="H161" s="392"/>
      <c r="I161" s="393"/>
      <c r="J161" s="392"/>
      <c r="K161" s="393"/>
      <c r="L161" s="392"/>
      <c r="M161" s="394"/>
      <c r="O161" s="394"/>
      <c r="P161" s="394"/>
      <c r="Q161" s="394"/>
      <c r="R161" s="394"/>
      <c r="S161" s="394"/>
    </row>
    <row r="162" spans="1:19" s="395" customFormat="1" ht="18" x14ac:dyDescent="0.25">
      <c r="A162" s="389"/>
      <c r="B162" s="390"/>
      <c r="C162" s="391" t="s">
        <v>208</v>
      </c>
      <c r="D162" s="390"/>
      <c r="E162" s="391"/>
      <c r="F162" s="390"/>
      <c r="G162" s="391" t="s">
        <v>291</v>
      </c>
      <c r="H162" s="392"/>
      <c r="I162" s="393"/>
      <c r="J162" s="392"/>
      <c r="K162" s="393"/>
      <c r="L162" s="392"/>
      <c r="M162" s="394"/>
      <c r="O162" s="394"/>
      <c r="P162" s="394"/>
      <c r="Q162" s="394"/>
      <c r="R162" s="394"/>
      <c r="S162" s="394"/>
    </row>
    <row r="163" spans="1:19" s="395" customFormat="1" ht="18" x14ac:dyDescent="0.25">
      <c r="A163" s="389"/>
      <c r="B163" s="390"/>
      <c r="C163" s="391" t="s">
        <v>209</v>
      </c>
      <c r="D163" s="390"/>
      <c r="E163" s="391"/>
      <c r="F163" s="390"/>
      <c r="G163" s="391" t="s">
        <v>292</v>
      </c>
      <c r="H163" s="392"/>
      <c r="I163" s="393"/>
      <c r="J163" s="392"/>
      <c r="K163" s="393"/>
      <c r="L163" s="392"/>
      <c r="M163" s="394"/>
      <c r="O163" s="394"/>
      <c r="P163" s="394"/>
      <c r="Q163" s="394"/>
      <c r="R163" s="394"/>
      <c r="S163" s="394"/>
    </row>
    <row r="164" spans="1:19" s="395" customFormat="1" ht="18" x14ac:dyDescent="0.25">
      <c r="A164" s="389"/>
      <c r="B164" s="390"/>
      <c r="C164" s="391" t="s">
        <v>210</v>
      </c>
      <c r="D164" s="390"/>
      <c r="E164" s="391"/>
      <c r="F164" s="390"/>
      <c r="G164" s="391" t="s">
        <v>293</v>
      </c>
      <c r="H164" s="392"/>
      <c r="I164" s="393"/>
      <c r="J164" s="392"/>
      <c r="K164" s="393"/>
      <c r="L164" s="392"/>
      <c r="M164" s="394"/>
      <c r="O164" s="394"/>
      <c r="P164" s="394"/>
      <c r="Q164" s="394"/>
      <c r="R164" s="394"/>
      <c r="S164" s="394"/>
    </row>
    <row r="165" spans="1:19" s="395" customFormat="1" ht="18" x14ac:dyDescent="0.25">
      <c r="A165" s="389"/>
      <c r="B165" s="390"/>
      <c r="C165" s="391" t="s">
        <v>211</v>
      </c>
      <c r="D165" s="390"/>
      <c r="E165" s="391"/>
      <c r="F165" s="390"/>
      <c r="G165" s="391" t="s">
        <v>294</v>
      </c>
      <c r="H165" s="392"/>
      <c r="I165" s="393"/>
      <c r="J165" s="392"/>
      <c r="K165" s="393"/>
      <c r="L165" s="392"/>
      <c r="M165" s="394"/>
      <c r="O165" s="394"/>
      <c r="P165" s="394"/>
      <c r="Q165" s="394"/>
      <c r="R165" s="394"/>
      <c r="S165" s="394"/>
    </row>
    <row r="166" spans="1:19" s="395" customFormat="1" ht="18" x14ac:dyDescent="0.25">
      <c r="A166" s="389"/>
      <c r="B166" s="390"/>
      <c r="C166" s="391" t="s">
        <v>212</v>
      </c>
      <c r="D166" s="390"/>
      <c r="E166" s="391"/>
      <c r="F166" s="390"/>
      <c r="G166" s="391" t="s">
        <v>323</v>
      </c>
      <c r="H166" s="392"/>
      <c r="I166" s="393"/>
      <c r="J166" s="392"/>
      <c r="K166" s="393"/>
      <c r="L166" s="392"/>
      <c r="M166" s="394"/>
      <c r="O166" s="394"/>
      <c r="P166" s="394"/>
      <c r="Q166" s="394"/>
      <c r="R166" s="394"/>
      <c r="S166" s="394"/>
    </row>
    <row r="167" spans="1:19" s="395" customFormat="1" ht="18" x14ac:dyDescent="0.25">
      <c r="A167" s="389"/>
      <c r="B167" s="390"/>
      <c r="C167" s="391" t="s">
        <v>213</v>
      </c>
      <c r="D167" s="390"/>
      <c r="E167" s="391"/>
      <c r="F167" s="390"/>
      <c r="G167" s="391" t="s">
        <v>295</v>
      </c>
      <c r="H167" s="392"/>
      <c r="I167" s="393"/>
      <c r="J167" s="392"/>
      <c r="K167" s="393"/>
      <c r="L167" s="392"/>
      <c r="M167" s="394"/>
      <c r="O167" s="394"/>
      <c r="P167" s="394"/>
      <c r="Q167" s="394"/>
      <c r="R167" s="394"/>
      <c r="S167" s="394"/>
    </row>
    <row r="168" spans="1:19" s="395" customFormat="1" ht="18" x14ac:dyDescent="0.25">
      <c r="A168" s="389"/>
      <c r="B168" s="390"/>
      <c r="C168" s="391" t="s">
        <v>214</v>
      </c>
      <c r="D168" s="390"/>
      <c r="E168" s="391"/>
      <c r="F168" s="390"/>
      <c r="G168" s="391" t="s">
        <v>322</v>
      </c>
      <c r="H168" s="392"/>
      <c r="I168" s="393"/>
      <c r="J168" s="392"/>
      <c r="K168" s="393"/>
      <c r="L168" s="392"/>
      <c r="M168" s="394"/>
      <c r="O168" s="394"/>
      <c r="P168" s="394"/>
      <c r="Q168" s="394"/>
      <c r="R168" s="394"/>
      <c r="S168" s="394"/>
    </row>
    <row r="169" spans="1:19" s="395" customFormat="1" ht="18" x14ac:dyDescent="0.25">
      <c r="A169" s="389"/>
      <c r="B169" s="390"/>
      <c r="C169" s="391" t="s">
        <v>215</v>
      </c>
      <c r="D169" s="390"/>
      <c r="E169" s="391"/>
      <c r="F169" s="390"/>
      <c r="G169" s="391" t="s">
        <v>296</v>
      </c>
      <c r="H169" s="392"/>
      <c r="I169" s="393"/>
      <c r="J169" s="392"/>
      <c r="K169" s="393"/>
      <c r="L169" s="392"/>
      <c r="M169" s="394"/>
      <c r="O169" s="394"/>
      <c r="P169" s="394"/>
      <c r="Q169" s="394"/>
      <c r="R169" s="394"/>
      <c r="S169" s="394"/>
    </row>
    <row r="170" spans="1:19" s="395" customFormat="1" ht="18" x14ac:dyDescent="0.25">
      <c r="A170" s="389"/>
      <c r="B170" s="390"/>
      <c r="C170" s="391" t="s">
        <v>216</v>
      </c>
      <c r="D170" s="390"/>
      <c r="E170" s="391"/>
      <c r="F170" s="390"/>
      <c r="G170" s="391" t="s">
        <v>297</v>
      </c>
      <c r="H170" s="392"/>
      <c r="I170" s="393"/>
      <c r="J170" s="392"/>
      <c r="K170" s="393"/>
      <c r="L170" s="392"/>
      <c r="M170" s="394"/>
      <c r="O170" s="394"/>
      <c r="P170" s="394"/>
      <c r="Q170" s="394"/>
      <c r="R170" s="394"/>
      <c r="S170" s="394"/>
    </row>
    <row r="171" spans="1:19" s="395" customFormat="1" ht="18" x14ac:dyDescent="0.25">
      <c r="A171" s="389"/>
      <c r="B171" s="390"/>
      <c r="C171" s="391"/>
      <c r="D171" s="390"/>
      <c r="E171" s="391"/>
      <c r="F171" s="390"/>
      <c r="G171" s="391" t="s">
        <v>298</v>
      </c>
      <c r="H171" s="392"/>
      <c r="I171" s="393"/>
      <c r="J171" s="392"/>
      <c r="K171" s="393"/>
      <c r="L171" s="392"/>
      <c r="M171" s="394"/>
      <c r="O171" s="394"/>
      <c r="P171" s="394"/>
      <c r="Q171" s="394"/>
      <c r="R171" s="394"/>
      <c r="S171" s="394"/>
    </row>
    <row r="172" spans="1:19" s="395" customFormat="1" ht="18" x14ac:dyDescent="0.25">
      <c r="A172" s="389"/>
      <c r="B172" s="392"/>
      <c r="C172" s="393"/>
      <c r="D172" s="392"/>
      <c r="E172" s="393"/>
      <c r="F172" s="392"/>
      <c r="G172" s="391" t="s">
        <v>299</v>
      </c>
      <c r="H172" s="392"/>
      <c r="I172" s="393"/>
      <c r="J172" s="392"/>
      <c r="K172" s="393"/>
      <c r="L172" s="392"/>
      <c r="M172" s="394"/>
      <c r="O172" s="394"/>
      <c r="P172" s="394"/>
      <c r="Q172" s="394"/>
      <c r="R172" s="394"/>
      <c r="S172" s="394"/>
    </row>
    <row r="173" spans="1:19" s="395" customFormat="1" ht="18" x14ac:dyDescent="0.25">
      <c r="A173" s="389"/>
      <c r="B173" s="392"/>
      <c r="C173" s="393"/>
      <c r="D173" s="392"/>
      <c r="E173" s="393"/>
      <c r="F173" s="392"/>
      <c r="G173" s="391" t="s">
        <v>300</v>
      </c>
      <c r="H173" s="392"/>
      <c r="I173" s="393"/>
      <c r="J173" s="392"/>
      <c r="K173" s="393"/>
      <c r="L173" s="392"/>
      <c r="M173" s="394"/>
      <c r="O173" s="394"/>
      <c r="P173" s="394"/>
      <c r="Q173" s="394"/>
      <c r="R173" s="394"/>
      <c r="S173" s="394"/>
    </row>
    <row r="174" spans="1:19" s="395" customFormat="1" ht="18" x14ac:dyDescent="0.25">
      <c r="A174" s="389"/>
      <c r="B174" s="392"/>
      <c r="C174" s="393"/>
      <c r="D174" s="392"/>
      <c r="E174" s="393"/>
      <c r="F174" s="392"/>
      <c r="G174" s="391" t="s">
        <v>301</v>
      </c>
      <c r="H174" s="392"/>
      <c r="I174" s="393"/>
      <c r="J174" s="392"/>
      <c r="K174" s="393"/>
      <c r="L174" s="392"/>
      <c r="M174" s="394"/>
      <c r="O174" s="394"/>
      <c r="P174" s="394"/>
      <c r="Q174" s="394"/>
      <c r="R174" s="394"/>
      <c r="S174" s="394"/>
    </row>
    <row r="175" spans="1:19" s="395" customFormat="1" ht="18" x14ac:dyDescent="0.25">
      <c r="A175" s="389"/>
      <c r="B175" s="392"/>
      <c r="C175" s="393"/>
      <c r="D175" s="392"/>
      <c r="E175" s="393"/>
      <c r="F175" s="392"/>
      <c r="G175" s="391" t="s">
        <v>302</v>
      </c>
      <c r="H175" s="392"/>
      <c r="I175" s="393"/>
      <c r="J175" s="392"/>
      <c r="K175" s="393"/>
      <c r="L175" s="392"/>
      <c r="M175" s="394"/>
      <c r="O175" s="394"/>
      <c r="P175" s="394"/>
      <c r="Q175" s="394"/>
      <c r="R175" s="394"/>
      <c r="S175" s="394"/>
    </row>
    <row r="176" spans="1:19" s="395" customFormat="1" ht="18" x14ac:dyDescent="0.25">
      <c r="A176" s="389"/>
      <c r="B176" s="392"/>
      <c r="C176" s="393"/>
      <c r="D176" s="392"/>
      <c r="E176" s="393"/>
      <c r="F176" s="392"/>
      <c r="G176" s="391" t="s">
        <v>303</v>
      </c>
      <c r="H176" s="392"/>
      <c r="I176" s="393"/>
      <c r="J176" s="392"/>
      <c r="K176" s="393"/>
      <c r="L176" s="392"/>
      <c r="M176" s="394"/>
      <c r="O176" s="394"/>
      <c r="P176" s="394"/>
      <c r="Q176" s="394"/>
      <c r="R176" s="394"/>
      <c r="S176" s="394"/>
    </row>
    <row r="177" spans="1:21" s="395" customFormat="1" ht="18" x14ac:dyDescent="0.25">
      <c r="A177" s="389"/>
      <c r="B177" s="392"/>
      <c r="C177" s="393"/>
      <c r="D177" s="392"/>
      <c r="E177" s="393"/>
      <c r="F177" s="392"/>
      <c r="G177" s="391" t="s">
        <v>304</v>
      </c>
      <c r="H177" s="392"/>
      <c r="I177" s="393"/>
      <c r="J177" s="392"/>
      <c r="K177" s="393"/>
      <c r="L177" s="392"/>
      <c r="M177" s="394"/>
      <c r="O177" s="394"/>
      <c r="P177" s="394"/>
      <c r="Q177" s="394"/>
      <c r="R177" s="394"/>
      <c r="S177" s="394"/>
    </row>
    <row r="178" spans="1:21" s="395" customFormat="1" ht="18" x14ac:dyDescent="0.25">
      <c r="A178" s="389"/>
      <c r="B178" s="392"/>
      <c r="C178" s="393"/>
      <c r="D178" s="392"/>
      <c r="E178" s="393"/>
      <c r="F178" s="392"/>
      <c r="G178" s="391" t="s">
        <v>305</v>
      </c>
      <c r="H178" s="392"/>
      <c r="I178" s="393"/>
      <c r="J178" s="392"/>
      <c r="K178" s="393"/>
      <c r="L178" s="392"/>
      <c r="M178" s="394"/>
      <c r="O178" s="394"/>
      <c r="P178" s="394"/>
      <c r="Q178" s="394"/>
      <c r="R178" s="394"/>
      <c r="S178" s="394"/>
    </row>
    <row r="179" spans="1:21" s="395" customFormat="1" ht="18" x14ac:dyDescent="0.25">
      <c r="A179" s="389"/>
      <c r="B179" s="392"/>
      <c r="C179" s="393"/>
      <c r="D179" s="392"/>
      <c r="E179" s="393"/>
      <c r="F179" s="392"/>
      <c r="G179" s="391" t="s">
        <v>306</v>
      </c>
      <c r="H179" s="392"/>
      <c r="I179" s="393"/>
      <c r="J179" s="392"/>
      <c r="K179" s="393"/>
      <c r="L179" s="392"/>
      <c r="M179" s="394"/>
      <c r="O179" s="394"/>
      <c r="P179" s="394"/>
      <c r="Q179" s="394"/>
      <c r="R179" s="394"/>
      <c r="S179" s="394"/>
    </row>
    <row r="180" spans="1:21" s="395" customFormat="1" ht="18" x14ac:dyDescent="0.25">
      <c r="A180" s="389"/>
      <c r="B180" s="392"/>
      <c r="C180" s="393"/>
      <c r="D180" s="392"/>
      <c r="E180" s="393"/>
      <c r="F180" s="392"/>
      <c r="G180" s="391" t="s">
        <v>307</v>
      </c>
      <c r="H180" s="392"/>
      <c r="I180" s="393"/>
      <c r="J180" s="392"/>
      <c r="K180" s="393"/>
      <c r="L180" s="392"/>
      <c r="M180" s="394"/>
      <c r="O180" s="394"/>
      <c r="P180" s="394"/>
      <c r="Q180" s="394"/>
      <c r="R180" s="394"/>
      <c r="S180" s="394"/>
    </row>
    <row r="181" spans="1:21" s="395" customFormat="1" ht="18" x14ac:dyDescent="0.25">
      <c r="A181" s="389"/>
      <c r="B181" s="392"/>
      <c r="C181" s="393"/>
      <c r="D181" s="392"/>
      <c r="E181" s="393"/>
      <c r="F181" s="392"/>
      <c r="G181" s="391" t="s">
        <v>308</v>
      </c>
      <c r="H181" s="392"/>
      <c r="I181" s="393"/>
      <c r="J181" s="392"/>
      <c r="K181" s="393"/>
      <c r="L181" s="392"/>
      <c r="M181" s="394"/>
      <c r="O181" s="394"/>
      <c r="P181" s="394"/>
      <c r="Q181" s="394"/>
      <c r="R181" s="394"/>
      <c r="S181" s="394"/>
    </row>
    <row r="182" spans="1:21" s="395" customFormat="1" ht="18" x14ac:dyDescent="0.25">
      <c r="A182" s="389"/>
      <c r="B182" s="392"/>
      <c r="C182" s="393"/>
      <c r="D182" s="392"/>
      <c r="E182" s="393"/>
      <c r="F182" s="392"/>
      <c r="G182" s="391" t="s">
        <v>309</v>
      </c>
      <c r="H182" s="392"/>
      <c r="I182" s="393"/>
      <c r="J182" s="392"/>
      <c r="K182" s="393"/>
      <c r="L182" s="392"/>
      <c r="M182" s="394"/>
      <c r="O182" s="394"/>
      <c r="P182" s="394"/>
      <c r="Q182" s="394"/>
      <c r="R182" s="394"/>
      <c r="S182" s="394"/>
    </row>
    <row r="183" spans="1:21" s="395" customFormat="1" ht="18" x14ac:dyDescent="0.25">
      <c r="A183" s="389"/>
      <c r="B183" s="392"/>
      <c r="C183" s="393"/>
      <c r="D183" s="392"/>
      <c r="E183" s="393"/>
      <c r="F183" s="392"/>
      <c r="G183" s="391" t="s">
        <v>330</v>
      </c>
      <c r="H183" s="392"/>
      <c r="I183" s="393"/>
      <c r="J183" s="392"/>
      <c r="K183" s="393"/>
      <c r="L183" s="392"/>
      <c r="M183" s="394"/>
      <c r="O183" s="394"/>
      <c r="P183" s="394"/>
      <c r="Q183" s="394"/>
      <c r="R183" s="394"/>
      <c r="S183" s="394"/>
    </row>
    <row r="184" spans="1:21" s="395" customFormat="1" ht="18" x14ac:dyDescent="0.25">
      <c r="A184" s="389"/>
      <c r="B184" s="392"/>
      <c r="C184" s="393"/>
      <c r="D184" s="392"/>
      <c r="E184" s="393"/>
      <c r="F184" s="392"/>
      <c r="G184" s="391" t="s">
        <v>331</v>
      </c>
      <c r="H184" s="392"/>
      <c r="I184" s="393"/>
      <c r="J184" s="392"/>
      <c r="K184" s="393"/>
      <c r="L184" s="392"/>
      <c r="M184" s="394"/>
      <c r="O184" s="394"/>
      <c r="P184" s="394"/>
      <c r="Q184" s="394"/>
      <c r="R184" s="394"/>
      <c r="S184" s="394"/>
    </row>
    <row r="185" spans="1:21" s="395" customFormat="1" ht="18" x14ac:dyDescent="0.25">
      <c r="A185" s="389"/>
      <c r="B185" s="392"/>
      <c r="C185" s="393"/>
      <c r="D185" s="392"/>
      <c r="E185" s="393"/>
      <c r="F185" s="392"/>
      <c r="G185" s="391" t="s">
        <v>332</v>
      </c>
      <c r="H185" s="392"/>
      <c r="I185" s="393"/>
      <c r="J185" s="392"/>
      <c r="K185" s="393"/>
      <c r="L185" s="392"/>
      <c r="M185" s="394"/>
      <c r="O185" s="394"/>
      <c r="P185" s="394"/>
      <c r="Q185" s="394"/>
      <c r="R185" s="394"/>
      <c r="S185" s="394"/>
    </row>
    <row r="186" spans="1:21" s="395" customFormat="1" ht="18" x14ac:dyDescent="0.25">
      <c r="A186" s="389"/>
      <c r="B186" s="392"/>
      <c r="C186" s="393"/>
      <c r="D186" s="392"/>
      <c r="E186" s="393"/>
      <c r="F186" s="392"/>
      <c r="G186" s="391" t="s">
        <v>320</v>
      </c>
      <c r="H186" s="392"/>
      <c r="I186" s="393"/>
      <c r="J186" s="392"/>
      <c r="K186" s="393"/>
      <c r="L186" s="392"/>
      <c r="M186" s="394"/>
      <c r="O186" s="394"/>
      <c r="P186" s="394"/>
      <c r="Q186" s="394"/>
      <c r="R186" s="394"/>
      <c r="S186" s="394"/>
    </row>
    <row r="187" spans="1:21" s="395" customFormat="1" ht="18" x14ac:dyDescent="0.25">
      <c r="A187" s="389"/>
      <c r="B187" s="392"/>
      <c r="C187" s="393"/>
      <c r="D187" s="392"/>
      <c r="E187" s="393"/>
      <c r="F187" s="392"/>
      <c r="G187" s="393"/>
      <c r="H187" s="392"/>
      <c r="I187" s="393"/>
      <c r="J187" s="392"/>
      <c r="K187" s="393"/>
      <c r="L187" s="392"/>
      <c r="M187" s="394"/>
      <c r="O187" s="394"/>
      <c r="P187" s="394"/>
      <c r="Q187" s="394"/>
      <c r="R187" s="394"/>
      <c r="S187" s="394"/>
    </row>
    <row r="188" spans="1:21" ht="18" x14ac:dyDescent="0.25">
      <c r="A188" s="371"/>
      <c r="B188" s="372"/>
      <c r="C188" s="373"/>
      <c r="D188" s="372"/>
      <c r="E188" s="373"/>
      <c r="F188" s="372"/>
      <c r="G188" s="373"/>
      <c r="H188" s="372"/>
      <c r="I188" s="373"/>
      <c r="J188" s="372"/>
      <c r="K188" s="373"/>
      <c r="L188" s="372"/>
      <c r="T188" s="4"/>
      <c r="U188" s="4"/>
    </row>
    <row r="189" spans="1:21" ht="18" x14ac:dyDescent="0.25">
      <c r="A189" s="247"/>
      <c r="B189" s="355"/>
      <c r="C189" s="370"/>
      <c r="D189" s="355"/>
      <c r="E189" s="370"/>
      <c r="F189" s="355"/>
      <c r="G189" s="373"/>
      <c r="H189" s="355"/>
      <c r="I189" s="370"/>
      <c r="J189" s="355"/>
      <c r="K189" s="370"/>
      <c r="L189" s="355"/>
      <c r="T189" s="4"/>
      <c r="U189" s="4"/>
    </row>
    <row r="190" spans="1:21" ht="18" x14ac:dyDescent="0.25">
      <c r="A190" s="247"/>
      <c r="B190" s="355"/>
      <c r="C190" s="370"/>
      <c r="D190" s="355"/>
      <c r="E190" s="370"/>
      <c r="F190" s="355"/>
      <c r="G190" s="373"/>
      <c r="H190" s="355"/>
      <c r="I190" s="370"/>
      <c r="J190" s="355"/>
      <c r="K190" s="370"/>
      <c r="L190" s="355"/>
      <c r="T190" s="4"/>
      <c r="U190" s="4"/>
    </row>
    <row r="191" spans="1:21" ht="18" x14ac:dyDescent="0.25">
      <c r="A191" s="247"/>
      <c r="B191" s="355"/>
      <c r="C191" s="370"/>
      <c r="D191" s="355"/>
      <c r="E191" s="370"/>
      <c r="F191" s="355"/>
      <c r="G191" s="373"/>
      <c r="H191" s="355"/>
      <c r="I191" s="370"/>
      <c r="J191" s="355"/>
      <c r="K191" s="370"/>
      <c r="L191" s="355"/>
      <c r="T191" s="4"/>
      <c r="U191" s="4"/>
    </row>
    <row r="192" spans="1:21" ht="18" x14ac:dyDescent="0.25">
      <c r="A192" s="247"/>
      <c r="B192" s="355"/>
      <c r="C192" s="370"/>
      <c r="D192" s="355"/>
      <c r="E192" s="370"/>
      <c r="F192" s="355"/>
      <c r="G192" s="373"/>
      <c r="H192" s="355"/>
      <c r="I192" s="370"/>
      <c r="J192" s="355"/>
      <c r="K192" s="370"/>
      <c r="L192" s="355"/>
      <c r="T192" s="4"/>
      <c r="U192" s="4"/>
    </row>
    <row r="193" spans="1:21" ht="18" x14ac:dyDescent="0.25">
      <c r="A193" s="247"/>
      <c r="B193" s="355"/>
      <c r="C193" s="370"/>
      <c r="D193" s="355"/>
      <c r="E193" s="370"/>
      <c r="F193" s="355"/>
      <c r="G193" s="373"/>
      <c r="H193" s="355"/>
      <c r="I193" s="370"/>
      <c r="J193" s="355"/>
      <c r="K193" s="370"/>
      <c r="L193" s="355"/>
      <c r="T193" s="4"/>
      <c r="U193" s="4"/>
    </row>
    <row r="194" spans="1:21" ht="18" x14ac:dyDescent="0.25">
      <c r="A194" s="247"/>
      <c r="B194" s="355"/>
      <c r="C194" s="370"/>
      <c r="D194" s="355"/>
      <c r="E194" s="370"/>
      <c r="F194" s="355"/>
      <c r="G194" s="373"/>
      <c r="H194" s="355"/>
      <c r="I194" s="370"/>
      <c r="J194" s="355"/>
      <c r="K194" s="370"/>
      <c r="L194" s="355"/>
      <c r="T194" s="4"/>
      <c r="U194" s="4"/>
    </row>
    <row r="195" spans="1:21" ht="18" x14ac:dyDescent="0.25">
      <c r="A195" s="247"/>
      <c r="B195" s="355"/>
      <c r="C195" s="370"/>
      <c r="D195" s="355"/>
      <c r="E195" s="370"/>
      <c r="F195" s="355"/>
      <c r="G195" s="373"/>
      <c r="H195" s="355"/>
      <c r="I195" s="370"/>
      <c r="J195" s="355"/>
      <c r="K195" s="370"/>
      <c r="L195" s="355"/>
      <c r="T195" s="4"/>
      <c r="U195" s="4"/>
    </row>
    <row r="196" spans="1:21" ht="18" x14ac:dyDescent="0.25">
      <c r="A196" s="247"/>
      <c r="B196" s="355"/>
      <c r="C196" s="370"/>
      <c r="D196" s="355"/>
      <c r="E196" s="370"/>
      <c r="F196" s="355"/>
      <c r="G196" s="373"/>
      <c r="H196" s="355"/>
      <c r="I196" s="370"/>
      <c r="J196" s="355"/>
      <c r="K196" s="370"/>
      <c r="L196" s="355"/>
      <c r="T196" s="4"/>
      <c r="U196" s="4"/>
    </row>
    <row r="197" spans="1:21" ht="18" x14ac:dyDescent="0.25">
      <c r="A197" s="247"/>
      <c r="B197" s="355"/>
      <c r="C197" s="370"/>
      <c r="D197" s="355"/>
      <c r="E197" s="370"/>
      <c r="F197" s="355"/>
      <c r="G197" s="373"/>
      <c r="H197" s="355"/>
      <c r="I197" s="370"/>
      <c r="J197" s="355"/>
      <c r="K197" s="370"/>
      <c r="L197" s="355"/>
      <c r="T197" s="4"/>
      <c r="U197" s="4"/>
    </row>
    <row r="198" spans="1:21" x14ac:dyDescent="0.2">
      <c r="A198" s="247"/>
      <c r="B198" s="355"/>
      <c r="C198" s="370"/>
      <c r="D198" s="355"/>
      <c r="E198" s="370"/>
      <c r="F198" s="355"/>
      <c r="G198" s="370"/>
      <c r="H198" s="355"/>
      <c r="I198" s="370"/>
      <c r="J198" s="355"/>
      <c r="K198" s="370"/>
      <c r="L198" s="355"/>
      <c r="T198" s="4"/>
      <c r="U198" s="4"/>
    </row>
    <row r="199" spans="1:21" x14ac:dyDescent="0.2">
      <c r="A199" s="247"/>
      <c r="B199" s="355"/>
      <c r="C199" s="370"/>
      <c r="D199" s="355"/>
      <c r="E199" s="370"/>
      <c r="F199" s="355"/>
      <c r="G199" s="370"/>
      <c r="H199" s="355"/>
      <c r="I199" s="370"/>
      <c r="J199" s="355"/>
      <c r="K199" s="370"/>
      <c r="L199" s="355"/>
      <c r="T199" s="4"/>
      <c r="U199" s="4"/>
    </row>
    <row r="200" spans="1:21" x14ac:dyDescent="0.2">
      <c r="A200" s="247"/>
      <c r="B200" s="355"/>
      <c r="C200" s="370"/>
      <c r="D200" s="355"/>
      <c r="E200" s="370"/>
      <c r="F200" s="355"/>
      <c r="G200" s="370"/>
      <c r="H200" s="355"/>
      <c r="I200" s="370"/>
      <c r="J200" s="355"/>
      <c r="K200" s="370"/>
      <c r="L200" s="355"/>
      <c r="T200" s="4"/>
      <c r="U200" s="4"/>
    </row>
    <row r="201" spans="1:21" x14ac:dyDescent="0.2">
      <c r="A201" s="247"/>
      <c r="B201" s="355"/>
      <c r="C201" s="370"/>
      <c r="D201" s="355"/>
      <c r="E201" s="370"/>
      <c r="F201" s="355"/>
      <c r="G201" s="370"/>
      <c r="H201" s="355"/>
      <c r="I201" s="370"/>
      <c r="J201" s="355"/>
      <c r="K201" s="370"/>
      <c r="L201" s="355"/>
      <c r="T201" s="4"/>
      <c r="U201" s="4"/>
    </row>
    <row r="202" spans="1:21" x14ac:dyDescent="0.2">
      <c r="A202" s="247"/>
      <c r="B202" s="355"/>
      <c r="C202" s="370"/>
      <c r="D202" s="355"/>
      <c r="E202" s="370"/>
      <c r="F202" s="355"/>
      <c r="G202" s="370"/>
      <c r="H202" s="355"/>
      <c r="I202" s="370"/>
      <c r="J202" s="355"/>
      <c r="K202" s="370"/>
      <c r="L202" s="355"/>
      <c r="T202" s="4"/>
      <c r="U202" s="4"/>
    </row>
    <row r="203" spans="1:21" x14ac:dyDescent="0.2">
      <c r="A203" s="247"/>
      <c r="B203" s="355"/>
      <c r="C203" s="370"/>
      <c r="D203" s="355"/>
      <c r="E203" s="370"/>
      <c r="F203" s="355"/>
      <c r="G203" s="370"/>
      <c r="H203" s="355"/>
      <c r="I203" s="370"/>
      <c r="J203" s="355"/>
      <c r="K203" s="370"/>
      <c r="L203" s="355"/>
      <c r="T203" s="4"/>
      <c r="U203" s="4"/>
    </row>
    <row r="204" spans="1:21" x14ac:dyDescent="0.2">
      <c r="A204" s="247"/>
      <c r="B204" s="355"/>
      <c r="C204" s="370"/>
      <c r="D204" s="355"/>
      <c r="E204" s="370"/>
      <c r="F204" s="355"/>
      <c r="G204" s="370"/>
      <c r="H204" s="355"/>
      <c r="I204" s="370"/>
      <c r="J204" s="355"/>
      <c r="K204" s="370"/>
      <c r="L204" s="355"/>
      <c r="T204" s="4"/>
      <c r="U204" s="4"/>
    </row>
    <row r="205" spans="1:21" x14ac:dyDescent="0.2">
      <c r="A205" s="247"/>
      <c r="B205" s="355"/>
      <c r="C205" s="370"/>
      <c r="D205" s="355"/>
      <c r="E205" s="370"/>
      <c r="F205" s="355"/>
      <c r="G205" s="370"/>
      <c r="H205" s="355"/>
      <c r="I205" s="370"/>
      <c r="J205" s="355"/>
      <c r="K205" s="370"/>
      <c r="L205" s="355"/>
      <c r="T205" s="4"/>
      <c r="U205" s="4"/>
    </row>
    <row r="206" spans="1:21" x14ac:dyDescent="0.2">
      <c r="A206" s="247"/>
      <c r="B206" s="355"/>
      <c r="C206" s="370"/>
      <c r="D206" s="355"/>
      <c r="E206" s="370"/>
      <c r="F206" s="355"/>
      <c r="G206" s="370"/>
      <c r="H206" s="355"/>
      <c r="I206" s="370"/>
      <c r="J206" s="355"/>
      <c r="K206" s="370"/>
      <c r="L206" s="355"/>
      <c r="T206" s="4"/>
      <c r="U206" s="4"/>
    </row>
    <row r="207" spans="1:21" x14ac:dyDescent="0.2">
      <c r="A207" s="247"/>
      <c r="B207" s="355"/>
      <c r="C207" s="370"/>
      <c r="D207" s="355"/>
      <c r="E207" s="370"/>
      <c r="F207" s="355"/>
      <c r="G207" s="370"/>
      <c r="H207" s="355"/>
      <c r="I207" s="370"/>
      <c r="J207" s="355"/>
      <c r="K207" s="370"/>
      <c r="L207" s="355"/>
      <c r="T207" s="4"/>
      <c r="U207" s="4"/>
    </row>
    <row r="208" spans="1:21" x14ac:dyDescent="0.2">
      <c r="B208" s="4"/>
      <c r="D208" s="4"/>
      <c r="G208" s="370"/>
      <c r="T208" s="4"/>
      <c r="U208" s="4"/>
    </row>
    <row r="209" spans="2:21" x14ac:dyDescent="0.2">
      <c r="B209" s="4"/>
      <c r="D209" s="4"/>
      <c r="G209" s="370"/>
      <c r="T209" s="4"/>
      <c r="U209" s="4"/>
    </row>
    <row r="210" spans="2:21" x14ac:dyDescent="0.2">
      <c r="B210" s="4"/>
      <c r="D210" s="4"/>
      <c r="G210" s="370"/>
      <c r="T210" s="4"/>
      <c r="U210" s="4"/>
    </row>
    <row r="211" spans="2:21" x14ac:dyDescent="0.2">
      <c r="B211" s="4"/>
      <c r="D211" s="4"/>
      <c r="G211" s="370"/>
      <c r="T211" s="4"/>
      <c r="U211" s="4"/>
    </row>
    <row r="212" spans="2:21" x14ac:dyDescent="0.2">
      <c r="B212" s="4"/>
      <c r="D212" s="4"/>
      <c r="G212" s="370"/>
      <c r="T212" s="4"/>
      <c r="U212" s="4"/>
    </row>
    <row r="213" spans="2:21" x14ac:dyDescent="0.2">
      <c r="B213" s="4"/>
      <c r="D213" s="4"/>
      <c r="G213" s="370"/>
      <c r="T213" s="4"/>
      <c r="U213" s="4"/>
    </row>
    <row r="214" spans="2:21" x14ac:dyDescent="0.2">
      <c r="B214" s="4"/>
      <c r="D214" s="4"/>
      <c r="G214" s="370"/>
      <c r="T214" s="4"/>
      <c r="U214" s="4"/>
    </row>
    <row r="215" spans="2:21" x14ac:dyDescent="0.2">
      <c r="B215" s="4"/>
      <c r="D215" s="4"/>
      <c r="G215" s="370"/>
      <c r="T215" s="4"/>
      <c r="U215" s="4"/>
    </row>
    <row r="216" spans="2:21" x14ac:dyDescent="0.2">
      <c r="B216" s="4"/>
      <c r="D216" s="4"/>
      <c r="G216" s="370"/>
      <c r="T216" s="4"/>
      <c r="U216" s="4"/>
    </row>
    <row r="217" spans="2:21" x14ac:dyDescent="0.2">
      <c r="B217" s="4"/>
      <c r="D217" s="4"/>
      <c r="T217" s="4"/>
      <c r="U217" s="4"/>
    </row>
    <row r="218" spans="2:21" x14ac:dyDescent="0.2">
      <c r="B218" s="4"/>
      <c r="D218" s="4"/>
      <c r="T218" s="4"/>
      <c r="U218" s="4"/>
    </row>
    <row r="219" spans="2:21" x14ac:dyDescent="0.2">
      <c r="B219" s="4"/>
      <c r="D219" s="4"/>
      <c r="T219" s="4"/>
      <c r="U219" s="4"/>
    </row>
    <row r="220" spans="2:21" x14ac:dyDescent="0.2">
      <c r="B220" s="4"/>
      <c r="D220" s="4"/>
      <c r="T220" s="4"/>
      <c r="U220" s="4"/>
    </row>
    <row r="221" spans="2:21" x14ac:dyDescent="0.2">
      <c r="B221" s="4"/>
      <c r="D221" s="4"/>
      <c r="T221" s="4"/>
      <c r="U221" s="4"/>
    </row>
    <row r="222" spans="2:21" x14ac:dyDescent="0.2">
      <c r="B222" s="4"/>
      <c r="D222" s="4"/>
      <c r="T222" s="4"/>
      <c r="U222" s="4"/>
    </row>
    <row r="223" spans="2:21" x14ac:dyDescent="0.2">
      <c r="B223" s="4"/>
      <c r="D223" s="4"/>
      <c r="T223" s="4"/>
      <c r="U223" s="4"/>
    </row>
    <row r="224" spans="2:21" x14ac:dyDescent="0.2">
      <c r="B224" s="4"/>
      <c r="D224" s="4"/>
      <c r="T224" s="4"/>
      <c r="U224" s="4"/>
    </row>
    <row r="225" spans="2:21" x14ac:dyDescent="0.2">
      <c r="B225" s="4"/>
      <c r="D225" s="4"/>
      <c r="T225" s="4"/>
      <c r="U225" s="4"/>
    </row>
    <row r="226" spans="2:21" x14ac:dyDescent="0.2">
      <c r="B226" s="4"/>
      <c r="D226" s="4"/>
      <c r="T226" s="4"/>
      <c r="U226" s="4"/>
    </row>
    <row r="227" spans="2:21" x14ac:dyDescent="0.2">
      <c r="B227" s="4"/>
      <c r="D227" s="4"/>
      <c r="T227" s="4"/>
      <c r="U227" s="4"/>
    </row>
    <row r="228" spans="2:21" x14ac:dyDescent="0.2">
      <c r="B228" s="4"/>
      <c r="D228" s="4"/>
      <c r="T228" s="4"/>
      <c r="U228" s="4"/>
    </row>
    <row r="229" spans="2:21" x14ac:dyDescent="0.2">
      <c r="B229" s="4"/>
      <c r="D229" s="4"/>
      <c r="T229" s="4"/>
      <c r="U229" s="4"/>
    </row>
    <row r="230" spans="2:21" x14ac:dyDescent="0.2">
      <c r="B230" s="4"/>
      <c r="D230" s="4"/>
      <c r="T230" s="4"/>
      <c r="U230" s="4"/>
    </row>
    <row r="231" spans="2:21" x14ac:dyDescent="0.2">
      <c r="B231" s="4"/>
      <c r="D231" s="4"/>
      <c r="T231" s="4"/>
      <c r="U231" s="4"/>
    </row>
    <row r="232" spans="2:21" x14ac:dyDescent="0.2">
      <c r="B232" s="4"/>
      <c r="D232" s="4"/>
      <c r="T232" s="4"/>
      <c r="U232" s="4"/>
    </row>
    <row r="233" spans="2:21" x14ac:dyDescent="0.2">
      <c r="B233" s="4"/>
      <c r="D233" s="4"/>
      <c r="T233" s="4"/>
      <c r="U233" s="4"/>
    </row>
    <row r="234" spans="2:21" x14ac:dyDescent="0.2">
      <c r="B234" s="4"/>
      <c r="D234" s="4"/>
      <c r="T234" s="4"/>
      <c r="U234" s="4"/>
    </row>
    <row r="235" spans="2:21" x14ac:dyDescent="0.2">
      <c r="B235" s="4"/>
      <c r="D235" s="4"/>
      <c r="T235" s="4"/>
      <c r="U235" s="4"/>
    </row>
    <row r="236" spans="2:21" x14ac:dyDescent="0.2">
      <c r="B236" s="4"/>
      <c r="D236" s="4"/>
      <c r="T236" s="4"/>
      <c r="U236" s="4"/>
    </row>
    <row r="237" spans="2:21" x14ac:dyDescent="0.2">
      <c r="B237" s="4"/>
      <c r="D237" s="4"/>
      <c r="T237" s="4"/>
      <c r="U237" s="4"/>
    </row>
    <row r="238" spans="2:21" x14ac:dyDescent="0.2">
      <c r="B238" s="4"/>
      <c r="D238" s="4"/>
      <c r="T238" s="4"/>
      <c r="U238" s="4"/>
    </row>
    <row r="239" spans="2:21" x14ac:dyDescent="0.2">
      <c r="B239" s="4"/>
      <c r="D239" s="4"/>
      <c r="T239" s="4"/>
      <c r="U239" s="4"/>
    </row>
    <row r="240" spans="2:21" x14ac:dyDescent="0.2">
      <c r="B240" s="4"/>
      <c r="D240" s="4"/>
      <c r="T240" s="4"/>
      <c r="U240" s="4"/>
    </row>
    <row r="241" spans="2:21" x14ac:dyDescent="0.2">
      <c r="B241" s="4"/>
      <c r="D241" s="4"/>
      <c r="T241" s="4"/>
      <c r="U241" s="4"/>
    </row>
    <row r="242" spans="2:21" x14ac:dyDescent="0.2">
      <c r="B242" s="4"/>
      <c r="D242" s="4"/>
      <c r="T242" s="4"/>
      <c r="U242" s="4"/>
    </row>
    <row r="243" spans="2:21" x14ac:dyDescent="0.2">
      <c r="B243" s="4"/>
      <c r="D243" s="4"/>
      <c r="T243" s="4"/>
      <c r="U243" s="4"/>
    </row>
    <row r="244" spans="2:21" x14ac:dyDescent="0.2">
      <c r="B244" s="4"/>
      <c r="D244" s="4"/>
      <c r="T244" s="4"/>
      <c r="U244" s="4"/>
    </row>
    <row r="245" spans="2:21" x14ac:dyDescent="0.2">
      <c r="B245" s="4"/>
      <c r="D245" s="4"/>
      <c r="T245" s="4"/>
      <c r="U245" s="4"/>
    </row>
    <row r="246" spans="2:21" x14ac:dyDescent="0.2">
      <c r="B246" s="4"/>
      <c r="D246" s="4"/>
      <c r="T246" s="4"/>
      <c r="U246" s="4"/>
    </row>
    <row r="247" spans="2:21" x14ac:dyDescent="0.2">
      <c r="B247" s="4"/>
      <c r="D247" s="4"/>
      <c r="T247" s="4"/>
      <c r="U247" s="4"/>
    </row>
    <row r="248" spans="2:21" x14ac:dyDescent="0.2">
      <c r="B248" s="4"/>
      <c r="D248" s="4"/>
      <c r="T248" s="4"/>
      <c r="U248" s="4"/>
    </row>
    <row r="249" spans="2:21" x14ac:dyDescent="0.2">
      <c r="B249" s="4"/>
      <c r="D249" s="4"/>
      <c r="T249" s="4"/>
      <c r="U249" s="4"/>
    </row>
    <row r="250" spans="2:21" x14ac:dyDescent="0.2">
      <c r="B250" s="4"/>
      <c r="D250" s="4"/>
      <c r="T250" s="4"/>
      <c r="U250" s="4"/>
    </row>
    <row r="251" spans="2:21" x14ac:dyDescent="0.2">
      <c r="B251" s="4"/>
      <c r="D251" s="4"/>
      <c r="T251" s="4"/>
      <c r="U251" s="4"/>
    </row>
    <row r="252" spans="2:21" x14ac:dyDescent="0.2">
      <c r="B252" s="4"/>
      <c r="D252" s="4"/>
      <c r="T252" s="4"/>
      <c r="U252" s="4"/>
    </row>
    <row r="253" spans="2:21" x14ac:dyDescent="0.2">
      <c r="B253" s="4"/>
      <c r="D253" s="4"/>
      <c r="T253" s="4"/>
      <c r="U253" s="4"/>
    </row>
    <row r="254" spans="2:21" x14ac:dyDescent="0.2">
      <c r="B254" s="4"/>
      <c r="D254" s="4"/>
      <c r="T254" s="4"/>
      <c r="U254" s="4"/>
    </row>
    <row r="255" spans="2:21" x14ac:dyDescent="0.2">
      <c r="B255" s="4"/>
      <c r="D255" s="4"/>
      <c r="T255" s="4"/>
      <c r="U255" s="4"/>
    </row>
    <row r="256" spans="2:21" x14ac:dyDescent="0.2">
      <c r="B256" s="4"/>
      <c r="D256" s="4"/>
      <c r="T256" s="4"/>
      <c r="U256" s="4"/>
    </row>
    <row r="257" spans="2:21" x14ac:dyDescent="0.2">
      <c r="B257" s="4"/>
      <c r="D257" s="4"/>
      <c r="T257" s="4"/>
      <c r="U257" s="4"/>
    </row>
    <row r="258" spans="2:21" x14ac:dyDescent="0.2">
      <c r="B258" s="4"/>
      <c r="D258" s="4"/>
      <c r="T258" s="4"/>
      <c r="U258" s="4"/>
    </row>
    <row r="259" spans="2:21" x14ac:dyDescent="0.2">
      <c r="B259" s="4"/>
      <c r="D259" s="4"/>
      <c r="T259" s="4"/>
      <c r="U259" s="4"/>
    </row>
    <row r="260" spans="2:21" x14ac:dyDescent="0.2">
      <c r="B260" s="4"/>
      <c r="D260" s="4"/>
      <c r="T260" s="4"/>
      <c r="U260" s="4"/>
    </row>
    <row r="261" spans="2:21" x14ac:dyDescent="0.2">
      <c r="B261" s="4"/>
      <c r="D261" s="4"/>
      <c r="T261" s="4"/>
      <c r="U261" s="4"/>
    </row>
    <row r="262" spans="2:21" x14ac:dyDescent="0.2">
      <c r="B262" s="4"/>
      <c r="D262" s="4"/>
      <c r="T262" s="4"/>
      <c r="U262" s="4"/>
    </row>
    <row r="263" spans="2:21" x14ac:dyDescent="0.2">
      <c r="B263" s="4"/>
      <c r="D263" s="4"/>
      <c r="T263" s="4"/>
      <c r="U263" s="4"/>
    </row>
    <row r="264" spans="2:21" x14ac:dyDescent="0.2">
      <c r="B264" s="4"/>
      <c r="D264" s="4"/>
      <c r="T264" s="4"/>
      <c r="U264" s="4"/>
    </row>
    <row r="265" spans="2:21" x14ac:dyDescent="0.2">
      <c r="B265" s="4"/>
      <c r="D265" s="4"/>
      <c r="T265" s="4"/>
      <c r="U265" s="4"/>
    </row>
    <row r="266" spans="2:21" x14ac:dyDescent="0.2">
      <c r="B266" s="4"/>
      <c r="D266" s="4"/>
      <c r="T266" s="4"/>
      <c r="U266" s="4"/>
    </row>
    <row r="267" spans="2:21" x14ac:dyDescent="0.2">
      <c r="B267" s="4"/>
      <c r="D267" s="4"/>
      <c r="T267" s="4"/>
      <c r="U267" s="4"/>
    </row>
    <row r="268" spans="2:21" x14ac:dyDescent="0.2">
      <c r="B268" s="4"/>
      <c r="D268" s="4"/>
      <c r="T268" s="4"/>
      <c r="U268" s="4"/>
    </row>
    <row r="269" spans="2:21" x14ac:dyDescent="0.2">
      <c r="B269" s="4"/>
      <c r="D269" s="4"/>
      <c r="T269" s="4"/>
      <c r="U269" s="4"/>
    </row>
    <row r="270" spans="2:21" x14ac:dyDescent="0.2">
      <c r="B270" s="4"/>
      <c r="D270" s="4"/>
      <c r="T270" s="4"/>
      <c r="U270" s="4"/>
    </row>
    <row r="271" spans="2:21" x14ac:dyDescent="0.2">
      <c r="B271" s="4"/>
      <c r="D271" s="4"/>
      <c r="T271" s="4"/>
      <c r="U271" s="4"/>
    </row>
    <row r="272" spans="2:21" x14ac:dyDescent="0.2">
      <c r="B272" s="4"/>
      <c r="D272" s="4"/>
      <c r="T272" s="4"/>
      <c r="U272" s="4"/>
    </row>
    <row r="273" spans="2:21" x14ac:dyDescent="0.2">
      <c r="B273" s="4"/>
      <c r="D273" s="4"/>
      <c r="T273" s="4"/>
      <c r="U273" s="4"/>
    </row>
    <row r="274" spans="2:21" x14ac:dyDescent="0.2">
      <c r="B274" s="4"/>
      <c r="D274" s="4"/>
      <c r="T274" s="4"/>
      <c r="U274" s="4"/>
    </row>
    <row r="275" spans="2:21" x14ac:dyDescent="0.2">
      <c r="B275" s="4"/>
      <c r="D275" s="4"/>
      <c r="T275" s="4"/>
      <c r="U275" s="4"/>
    </row>
    <row r="276" spans="2:21" x14ac:dyDescent="0.2">
      <c r="B276" s="4"/>
      <c r="D276" s="4"/>
      <c r="T276" s="4"/>
      <c r="U276" s="4"/>
    </row>
    <row r="277" spans="2:21" x14ac:dyDescent="0.2">
      <c r="B277" s="4"/>
      <c r="D277" s="4"/>
      <c r="T277" s="4"/>
      <c r="U277" s="4"/>
    </row>
    <row r="278" spans="2:21" x14ac:dyDescent="0.2">
      <c r="B278" s="4"/>
      <c r="D278" s="4"/>
      <c r="T278" s="4"/>
      <c r="U278" s="4"/>
    </row>
    <row r="279" spans="2:21" x14ac:dyDescent="0.2">
      <c r="B279" s="4"/>
      <c r="D279" s="4"/>
      <c r="T279" s="4"/>
      <c r="U279" s="4"/>
    </row>
    <row r="280" spans="2:21" x14ac:dyDescent="0.2">
      <c r="B280" s="4"/>
      <c r="D280" s="4"/>
      <c r="T280" s="4"/>
      <c r="U280" s="4"/>
    </row>
    <row r="281" spans="2:21" x14ac:dyDescent="0.2">
      <c r="B281" s="4"/>
      <c r="D281" s="4"/>
      <c r="T281" s="4"/>
      <c r="U281" s="4"/>
    </row>
    <row r="282" spans="2:21" x14ac:dyDescent="0.2">
      <c r="B282" s="4"/>
      <c r="D282" s="4"/>
      <c r="T282" s="4"/>
      <c r="U282" s="4"/>
    </row>
    <row r="283" spans="2:21" x14ac:dyDescent="0.2">
      <c r="B283" s="4"/>
      <c r="D283" s="4"/>
      <c r="T283" s="4"/>
      <c r="U283" s="4"/>
    </row>
    <row r="284" spans="2:21" x14ac:dyDescent="0.2">
      <c r="B284" s="4"/>
      <c r="D284" s="4"/>
      <c r="T284" s="4"/>
      <c r="U284" s="4"/>
    </row>
    <row r="285" spans="2:21" x14ac:dyDescent="0.2">
      <c r="B285" s="4"/>
      <c r="D285" s="4"/>
      <c r="T285" s="4"/>
      <c r="U285" s="4"/>
    </row>
    <row r="286" spans="2:21" x14ac:dyDescent="0.2">
      <c r="B286" s="4"/>
      <c r="D286" s="4"/>
      <c r="T286" s="4"/>
      <c r="U286" s="4"/>
    </row>
    <row r="287" spans="2:21" x14ac:dyDescent="0.2">
      <c r="B287" s="4"/>
      <c r="D287" s="4"/>
      <c r="T287" s="4"/>
      <c r="U287" s="4"/>
    </row>
    <row r="288" spans="2:21" x14ac:dyDescent="0.2">
      <c r="B288" s="4"/>
      <c r="D288" s="4"/>
      <c r="T288" s="4"/>
      <c r="U288" s="4"/>
    </row>
    <row r="289" spans="2:21" x14ac:dyDescent="0.2">
      <c r="B289" s="4"/>
      <c r="D289" s="4"/>
      <c r="T289" s="4"/>
      <c r="U289" s="4"/>
    </row>
    <row r="290" spans="2:21" x14ac:dyDescent="0.2">
      <c r="B290" s="4"/>
      <c r="D290" s="4"/>
      <c r="T290" s="4"/>
      <c r="U290" s="4"/>
    </row>
    <row r="291" spans="2:21" x14ac:dyDescent="0.2">
      <c r="B291" s="4"/>
      <c r="D291" s="4"/>
      <c r="T291" s="4"/>
      <c r="U291" s="4"/>
    </row>
    <row r="292" spans="2:21" x14ac:dyDescent="0.2">
      <c r="B292" s="4"/>
      <c r="D292" s="4"/>
      <c r="T292" s="4"/>
      <c r="U292" s="4"/>
    </row>
    <row r="293" spans="2:21" x14ac:dyDescent="0.2">
      <c r="B293" s="4"/>
      <c r="D293" s="4"/>
      <c r="T293" s="4"/>
      <c r="U293" s="4"/>
    </row>
    <row r="294" spans="2:21" x14ac:dyDescent="0.2">
      <c r="B294" s="4"/>
      <c r="D294" s="4"/>
      <c r="T294" s="4"/>
      <c r="U294" s="4"/>
    </row>
    <row r="295" spans="2:21" x14ac:dyDescent="0.2">
      <c r="B295" s="4"/>
      <c r="D295" s="4"/>
      <c r="T295" s="4"/>
      <c r="U295" s="4"/>
    </row>
    <row r="296" spans="2:21" x14ac:dyDescent="0.2">
      <c r="B296" s="4"/>
      <c r="D296" s="4"/>
      <c r="T296" s="4"/>
      <c r="U296" s="4"/>
    </row>
    <row r="297" spans="2:21" x14ac:dyDescent="0.2">
      <c r="B297" s="4"/>
      <c r="D297" s="4"/>
      <c r="T297" s="4"/>
      <c r="U297" s="4"/>
    </row>
    <row r="298" spans="2:21" x14ac:dyDescent="0.2">
      <c r="B298" s="4"/>
      <c r="D298" s="4"/>
      <c r="T298" s="4"/>
      <c r="U298" s="4"/>
    </row>
    <row r="299" spans="2:21" x14ac:dyDescent="0.2">
      <c r="B299" s="4"/>
      <c r="D299" s="4"/>
      <c r="T299" s="4"/>
      <c r="U299" s="4"/>
    </row>
    <row r="300" spans="2:21" x14ac:dyDescent="0.2">
      <c r="B300" s="4"/>
      <c r="D300" s="4"/>
      <c r="T300" s="4"/>
      <c r="U300" s="4"/>
    </row>
    <row r="301" spans="2:21" x14ac:dyDescent="0.2">
      <c r="B301" s="4"/>
      <c r="D301" s="4"/>
      <c r="T301" s="4"/>
      <c r="U301" s="4"/>
    </row>
    <row r="302" spans="2:21" x14ac:dyDescent="0.2">
      <c r="B302" s="4"/>
      <c r="D302" s="4"/>
      <c r="T302" s="4"/>
      <c r="U302" s="4"/>
    </row>
    <row r="303" spans="2:21" x14ac:dyDescent="0.2">
      <c r="B303" s="4"/>
      <c r="D303" s="4"/>
      <c r="T303" s="4"/>
      <c r="U303" s="4"/>
    </row>
    <row r="304" spans="2:21" x14ac:dyDescent="0.2">
      <c r="B304" s="4"/>
      <c r="D304" s="4"/>
      <c r="T304" s="4"/>
      <c r="U304" s="4"/>
    </row>
    <row r="305" spans="2:21" x14ac:dyDescent="0.2">
      <c r="B305" s="4"/>
      <c r="D305" s="4"/>
      <c r="T305" s="4"/>
      <c r="U305" s="4"/>
    </row>
    <row r="306" spans="2:21" x14ac:dyDescent="0.2">
      <c r="B306" s="4"/>
      <c r="D306" s="4"/>
      <c r="T306" s="4"/>
      <c r="U306" s="4"/>
    </row>
    <row r="307" spans="2:21" x14ac:dyDescent="0.2">
      <c r="B307" s="4"/>
      <c r="D307" s="4"/>
      <c r="T307" s="4"/>
      <c r="U307" s="4"/>
    </row>
    <row r="308" spans="2:21" x14ac:dyDescent="0.2">
      <c r="B308" s="4"/>
      <c r="D308" s="4"/>
      <c r="T308" s="4"/>
      <c r="U308" s="4"/>
    </row>
    <row r="309" spans="2:21" x14ac:dyDescent="0.2">
      <c r="B309" s="4"/>
      <c r="D309" s="4"/>
      <c r="T309" s="4"/>
      <c r="U309" s="4"/>
    </row>
    <row r="310" spans="2:21" x14ac:dyDescent="0.2">
      <c r="B310" s="4"/>
      <c r="D310" s="4"/>
      <c r="T310" s="4"/>
      <c r="U310" s="4"/>
    </row>
    <row r="311" spans="2:21" x14ac:dyDescent="0.2">
      <c r="B311" s="4"/>
      <c r="D311" s="4"/>
      <c r="T311" s="4"/>
      <c r="U311" s="4"/>
    </row>
    <row r="312" spans="2:21" x14ac:dyDescent="0.2">
      <c r="B312" s="4"/>
      <c r="D312" s="4"/>
      <c r="T312" s="4"/>
      <c r="U312" s="4"/>
    </row>
    <row r="313" spans="2:21" x14ac:dyDescent="0.2">
      <c r="B313" s="4"/>
      <c r="D313" s="4"/>
      <c r="T313" s="4"/>
      <c r="U313" s="4"/>
    </row>
    <row r="314" spans="2:21" x14ac:dyDescent="0.2">
      <c r="B314" s="4"/>
      <c r="D314" s="4"/>
      <c r="T314" s="4"/>
      <c r="U314" s="4"/>
    </row>
    <row r="315" spans="2:21" x14ac:dyDescent="0.2">
      <c r="B315" s="4"/>
      <c r="D315" s="4"/>
      <c r="T315" s="4"/>
      <c r="U315" s="4"/>
    </row>
    <row r="316" spans="2:21" x14ac:dyDescent="0.2">
      <c r="B316" s="4"/>
      <c r="D316" s="4"/>
      <c r="T316" s="4"/>
      <c r="U316" s="4"/>
    </row>
    <row r="317" spans="2:21" x14ac:dyDescent="0.2">
      <c r="B317" s="4"/>
      <c r="D317" s="4"/>
      <c r="T317" s="4"/>
      <c r="U317" s="4"/>
    </row>
    <row r="318" spans="2:21" x14ac:dyDescent="0.2">
      <c r="B318" s="4"/>
      <c r="D318" s="4"/>
      <c r="T318" s="4"/>
      <c r="U318" s="4"/>
    </row>
    <row r="319" spans="2:21" x14ac:dyDescent="0.2">
      <c r="B319" s="4"/>
      <c r="D319" s="4"/>
      <c r="T319" s="4"/>
      <c r="U319" s="4"/>
    </row>
    <row r="320" spans="2:21" x14ac:dyDescent="0.2">
      <c r="B320" s="4"/>
      <c r="D320" s="4"/>
      <c r="T320" s="4"/>
      <c r="U320" s="4"/>
    </row>
    <row r="321" spans="2:21" x14ac:dyDescent="0.2">
      <c r="B321" s="4"/>
      <c r="D321" s="4"/>
      <c r="T321" s="4"/>
      <c r="U321" s="4"/>
    </row>
    <row r="322" spans="2:21" x14ac:dyDescent="0.2">
      <c r="B322" s="4"/>
      <c r="D322" s="4"/>
      <c r="T322" s="4"/>
      <c r="U322" s="4"/>
    </row>
    <row r="323" spans="2:21" x14ac:dyDescent="0.2">
      <c r="B323" s="4"/>
      <c r="D323" s="4"/>
      <c r="T323" s="4"/>
      <c r="U323" s="4"/>
    </row>
    <row r="324" spans="2:21" x14ac:dyDescent="0.2">
      <c r="B324" s="4"/>
      <c r="D324" s="4"/>
      <c r="T324" s="4"/>
      <c r="U324" s="4"/>
    </row>
    <row r="325" spans="2:21" x14ac:dyDescent="0.2">
      <c r="B325" s="4"/>
      <c r="D325" s="4"/>
      <c r="T325" s="4"/>
      <c r="U325" s="4"/>
    </row>
    <row r="326" spans="2:21" x14ac:dyDescent="0.2">
      <c r="B326" s="4"/>
      <c r="D326" s="4"/>
      <c r="T326" s="4"/>
      <c r="U326" s="4"/>
    </row>
    <row r="327" spans="2:21" x14ac:dyDescent="0.2">
      <c r="B327" s="4"/>
      <c r="D327" s="4"/>
      <c r="T327" s="4"/>
      <c r="U327" s="4"/>
    </row>
    <row r="328" spans="2:21" x14ac:dyDescent="0.2">
      <c r="B328" s="4"/>
      <c r="D328" s="4"/>
      <c r="T328" s="4"/>
      <c r="U328" s="4"/>
    </row>
    <row r="329" spans="2:21" x14ac:dyDescent="0.2">
      <c r="B329" s="4"/>
      <c r="D329" s="4"/>
      <c r="T329" s="4"/>
      <c r="U329" s="4"/>
    </row>
    <row r="330" spans="2:21" x14ac:dyDescent="0.2">
      <c r="B330" s="4"/>
      <c r="D330" s="4"/>
      <c r="T330" s="4"/>
      <c r="U330" s="4"/>
    </row>
    <row r="331" spans="2:21" x14ac:dyDescent="0.2">
      <c r="B331" s="4"/>
      <c r="D331" s="4"/>
      <c r="T331" s="4"/>
      <c r="U331" s="4"/>
    </row>
    <row r="332" spans="2:21" x14ac:dyDescent="0.2">
      <c r="B332" s="4"/>
      <c r="D332" s="4"/>
      <c r="T332" s="4"/>
      <c r="U332" s="4"/>
    </row>
    <row r="333" spans="2:21" x14ac:dyDescent="0.2">
      <c r="B333" s="4"/>
      <c r="D333" s="4"/>
      <c r="T333" s="4"/>
      <c r="U333" s="4"/>
    </row>
    <row r="334" spans="2:21" x14ac:dyDescent="0.2">
      <c r="B334" s="4"/>
      <c r="D334" s="4"/>
      <c r="T334" s="4"/>
      <c r="U334" s="4"/>
    </row>
    <row r="335" spans="2:21" x14ac:dyDescent="0.2">
      <c r="B335" s="4"/>
      <c r="D335" s="4"/>
      <c r="T335" s="4"/>
      <c r="U335" s="4"/>
    </row>
    <row r="336" spans="2:21" x14ac:dyDescent="0.2">
      <c r="B336" s="4"/>
      <c r="D336" s="4"/>
      <c r="T336" s="4"/>
      <c r="U336" s="4"/>
    </row>
    <row r="337" spans="2:21" x14ac:dyDescent="0.2">
      <c r="B337" s="4"/>
      <c r="D337" s="4"/>
      <c r="T337" s="4"/>
      <c r="U337" s="4"/>
    </row>
    <row r="338" spans="2:21" x14ac:dyDescent="0.2">
      <c r="B338" s="4"/>
      <c r="D338" s="4"/>
      <c r="T338" s="4"/>
      <c r="U338" s="4"/>
    </row>
    <row r="339" spans="2:21" x14ac:dyDescent="0.2">
      <c r="B339" s="4"/>
      <c r="D339" s="4"/>
      <c r="T339" s="4"/>
      <c r="U339" s="4"/>
    </row>
    <row r="340" spans="2:21" x14ac:dyDescent="0.2">
      <c r="B340" s="4"/>
      <c r="D340" s="4"/>
      <c r="T340" s="4"/>
      <c r="U340" s="4"/>
    </row>
    <row r="341" spans="2:21" x14ac:dyDescent="0.2">
      <c r="B341" s="4"/>
      <c r="D341" s="4"/>
      <c r="T341" s="4"/>
      <c r="U341" s="4"/>
    </row>
    <row r="342" spans="2:21" x14ac:dyDescent="0.2">
      <c r="B342" s="4"/>
      <c r="D342" s="4"/>
      <c r="T342" s="4"/>
      <c r="U342" s="4"/>
    </row>
    <row r="343" spans="2:21" x14ac:dyDescent="0.2">
      <c r="B343" s="4"/>
      <c r="D343" s="4"/>
      <c r="T343" s="4"/>
      <c r="U343" s="4"/>
    </row>
    <row r="344" spans="2:21" x14ac:dyDescent="0.2">
      <c r="B344" s="4"/>
      <c r="D344" s="4"/>
      <c r="T344" s="4"/>
      <c r="U344" s="4"/>
    </row>
    <row r="345" spans="2:21" x14ac:dyDescent="0.2">
      <c r="B345" s="4"/>
      <c r="D345" s="4"/>
      <c r="T345" s="4"/>
      <c r="U345" s="4"/>
    </row>
    <row r="346" spans="2:21" x14ac:dyDescent="0.2">
      <c r="B346" s="4"/>
      <c r="D346" s="4"/>
      <c r="T346" s="4"/>
      <c r="U346" s="4"/>
    </row>
    <row r="347" spans="2:21" x14ac:dyDescent="0.2">
      <c r="B347" s="4"/>
      <c r="D347" s="4"/>
      <c r="T347" s="4"/>
      <c r="U347" s="4"/>
    </row>
    <row r="348" spans="2:21" x14ac:dyDescent="0.2">
      <c r="B348" s="4"/>
      <c r="D348" s="4"/>
      <c r="T348" s="4"/>
      <c r="U348" s="4"/>
    </row>
    <row r="349" spans="2:21" x14ac:dyDescent="0.2">
      <c r="B349" s="4"/>
      <c r="D349" s="4"/>
      <c r="T349" s="4"/>
      <c r="U349" s="4"/>
    </row>
    <row r="350" spans="2:21" x14ac:dyDescent="0.2">
      <c r="B350" s="4"/>
      <c r="D350" s="4"/>
      <c r="T350" s="4"/>
      <c r="U350" s="4"/>
    </row>
    <row r="351" spans="2:21" x14ac:dyDescent="0.2">
      <c r="B351" s="4"/>
      <c r="D351" s="4"/>
      <c r="T351" s="4"/>
      <c r="U351" s="4"/>
    </row>
    <row r="352" spans="2:21" x14ac:dyDescent="0.2">
      <c r="B352" s="4"/>
      <c r="D352" s="4"/>
      <c r="T352" s="4"/>
      <c r="U352" s="4"/>
    </row>
    <row r="353" spans="2:21" x14ac:dyDescent="0.2">
      <c r="B353" s="4"/>
      <c r="D353" s="4"/>
      <c r="T353" s="4"/>
      <c r="U353" s="4"/>
    </row>
    <row r="354" spans="2:21" x14ac:dyDescent="0.2">
      <c r="B354" s="4"/>
      <c r="D354" s="4"/>
      <c r="T354" s="4"/>
      <c r="U354" s="4"/>
    </row>
    <row r="355" spans="2:21" x14ac:dyDescent="0.2">
      <c r="B355" s="4"/>
      <c r="D355" s="4"/>
      <c r="T355" s="4"/>
      <c r="U355" s="4"/>
    </row>
    <row r="356" spans="2:21" x14ac:dyDescent="0.2">
      <c r="B356" s="4"/>
      <c r="D356" s="4"/>
      <c r="T356" s="4"/>
      <c r="U356" s="4"/>
    </row>
    <row r="357" spans="2:21" x14ac:dyDescent="0.2">
      <c r="B357" s="4"/>
      <c r="D357" s="4"/>
      <c r="T357" s="4"/>
      <c r="U357" s="4"/>
    </row>
    <row r="358" spans="2:21" x14ac:dyDescent="0.2">
      <c r="B358" s="4"/>
      <c r="D358" s="4"/>
      <c r="T358" s="4"/>
      <c r="U358" s="4"/>
    </row>
    <row r="359" spans="2:21" x14ac:dyDescent="0.2">
      <c r="B359" s="4"/>
      <c r="D359" s="4"/>
      <c r="T359" s="4"/>
      <c r="U359" s="4"/>
    </row>
    <row r="360" spans="2:21" x14ac:dyDescent="0.2">
      <c r="B360" s="4"/>
      <c r="D360" s="4"/>
      <c r="T360" s="4"/>
      <c r="U360" s="4"/>
    </row>
    <row r="361" spans="2:21" x14ac:dyDescent="0.2">
      <c r="B361" s="4"/>
      <c r="D361" s="4"/>
      <c r="T361" s="4"/>
      <c r="U361" s="4"/>
    </row>
    <row r="362" spans="2:21" x14ac:dyDescent="0.2">
      <c r="B362" s="4"/>
      <c r="D362" s="4"/>
      <c r="T362" s="4"/>
      <c r="U362" s="4"/>
    </row>
    <row r="363" spans="2:21" x14ac:dyDescent="0.2">
      <c r="B363" s="4"/>
      <c r="D363" s="4"/>
      <c r="T363" s="4"/>
      <c r="U363" s="4"/>
    </row>
    <row r="364" spans="2:21" x14ac:dyDescent="0.2">
      <c r="B364" s="4"/>
      <c r="D364" s="4"/>
      <c r="T364" s="4"/>
      <c r="U364" s="4"/>
    </row>
    <row r="365" spans="2:21" x14ac:dyDescent="0.2">
      <c r="B365" s="4"/>
      <c r="D365" s="4"/>
      <c r="T365" s="4"/>
      <c r="U365" s="4"/>
    </row>
    <row r="366" spans="2:21" x14ac:dyDescent="0.2">
      <c r="B366" s="4"/>
      <c r="D366" s="4"/>
      <c r="T366" s="4"/>
      <c r="U366" s="4"/>
    </row>
    <row r="367" spans="2:21" x14ac:dyDescent="0.2">
      <c r="B367" s="4"/>
      <c r="D367" s="4"/>
      <c r="T367" s="4"/>
      <c r="U367" s="4"/>
    </row>
    <row r="368" spans="2:21" x14ac:dyDescent="0.2">
      <c r="B368" s="4"/>
      <c r="D368" s="4"/>
      <c r="T368" s="4"/>
      <c r="U368" s="4"/>
    </row>
    <row r="369" spans="2:21" x14ac:dyDescent="0.2">
      <c r="B369" s="4"/>
      <c r="D369" s="4"/>
      <c r="T369" s="4"/>
      <c r="U369" s="4"/>
    </row>
    <row r="370" spans="2:21" x14ac:dyDescent="0.2">
      <c r="B370" s="4"/>
      <c r="D370" s="4"/>
      <c r="T370" s="4"/>
      <c r="U370" s="4"/>
    </row>
    <row r="371" spans="2:21" x14ac:dyDescent="0.2">
      <c r="B371" s="4"/>
      <c r="D371" s="4"/>
      <c r="T371" s="4"/>
      <c r="U371" s="4"/>
    </row>
    <row r="372" spans="2:21" x14ac:dyDescent="0.2">
      <c r="B372" s="4"/>
      <c r="D372" s="4"/>
      <c r="T372" s="4"/>
      <c r="U372" s="4"/>
    </row>
    <row r="373" spans="2:21" x14ac:dyDescent="0.2">
      <c r="B373" s="4"/>
      <c r="D373" s="4"/>
      <c r="T373" s="4"/>
      <c r="U373" s="4"/>
    </row>
    <row r="374" spans="2:21" x14ac:dyDescent="0.2">
      <c r="B374" s="4"/>
      <c r="D374" s="4"/>
      <c r="T374" s="4"/>
      <c r="U374" s="4"/>
    </row>
    <row r="375" spans="2:21" x14ac:dyDescent="0.2">
      <c r="B375" s="4"/>
      <c r="D375" s="4"/>
      <c r="T375" s="4"/>
      <c r="U375" s="4"/>
    </row>
    <row r="376" spans="2:21" x14ac:dyDescent="0.2">
      <c r="B376" s="4"/>
      <c r="D376" s="4"/>
      <c r="T376" s="4"/>
      <c r="U376" s="4"/>
    </row>
    <row r="377" spans="2:21" x14ac:dyDescent="0.2">
      <c r="B377" s="4"/>
      <c r="D377" s="4"/>
      <c r="T377" s="4"/>
      <c r="U377" s="4"/>
    </row>
    <row r="378" spans="2:21" x14ac:dyDescent="0.2">
      <c r="B378" s="4"/>
      <c r="D378" s="4"/>
      <c r="T378" s="4"/>
      <c r="U378" s="4"/>
    </row>
    <row r="379" spans="2:21" x14ac:dyDescent="0.2">
      <c r="B379" s="4"/>
      <c r="D379" s="4"/>
      <c r="T379" s="4"/>
      <c r="U379" s="4"/>
    </row>
    <row r="380" spans="2:21" x14ac:dyDescent="0.2">
      <c r="B380" s="4"/>
      <c r="D380" s="4"/>
      <c r="T380" s="4"/>
      <c r="U380" s="4"/>
    </row>
    <row r="381" spans="2:21" x14ac:dyDescent="0.2">
      <c r="B381" s="4"/>
      <c r="D381" s="4"/>
      <c r="T381" s="4"/>
      <c r="U381" s="4"/>
    </row>
    <row r="382" spans="2:21" x14ac:dyDescent="0.2">
      <c r="B382" s="4"/>
      <c r="D382" s="4"/>
      <c r="T382" s="4"/>
      <c r="U382" s="4"/>
    </row>
    <row r="383" spans="2:21" x14ac:dyDescent="0.2">
      <c r="B383" s="4"/>
      <c r="D383" s="4"/>
      <c r="T383" s="4"/>
      <c r="U383" s="4"/>
    </row>
    <row r="384" spans="2:21" x14ac:dyDescent="0.2">
      <c r="B384" s="4"/>
      <c r="D384" s="4"/>
      <c r="T384" s="4"/>
      <c r="U384" s="4"/>
    </row>
    <row r="385" spans="2:21" x14ac:dyDescent="0.2">
      <c r="B385" s="4"/>
      <c r="D385" s="4"/>
      <c r="T385" s="4"/>
      <c r="U385" s="4"/>
    </row>
    <row r="386" spans="2:21" x14ac:dyDescent="0.2">
      <c r="B386" s="4"/>
      <c r="D386" s="4"/>
      <c r="T386" s="4"/>
      <c r="U386" s="4"/>
    </row>
    <row r="387" spans="2:21" x14ac:dyDescent="0.2">
      <c r="B387" s="4"/>
      <c r="D387" s="4"/>
      <c r="T387" s="4"/>
      <c r="U387" s="4"/>
    </row>
    <row r="388" spans="2:21" x14ac:dyDescent="0.2">
      <c r="B388" s="4"/>
      <c r="D388" s="4"/>
      <c r="T388" s="4"/>
      <c r="U388" s="4"/>
    </row>
    <row r="389" spans="2:21" x14ac:dyDescent="0.2">
      <c r="B389" s="4"/>
      <c r="D389" s="4"/>
      <c r="T389" s="4"/>
      <c r="U389" s="4"/>
    </row>
    <row r="390" spans="2:21" x14ac:dyDescent="0.2">
      <c r="B390" s="4"/>
      <c r="D390" s="4"/>
      <c r="T390" s="4"/>
      <c r="U390" s="4"/>
    </row>
    <row r="391" spans="2:21" x14ac:dyDescent="0.2">
      <c r="B391" s="4"/>
      <c r="D391" s="4"/>
      <c r="T391" s="4"/>
      <c r="U391" s="4"/>
    </row>
    <row r="392" spans="2:21" x14ac:dyDescent="0.2">
      <c r="B392" s="4"/>
      <c r="D392" s="4"/>
      <c r="T392" s="4"/>
      <c r="U392" s="4"/>
    </row>
    <row r="393" spans="2:21" x14ac:dyDescent="0.2">
      <c r="B393" s="4"/>
      <c r="D393" s="4"/>
      <c r="T393" s="4"/>
      <c r="U393" s="4"/>
    </row>
    <row r="394" spans="2:21" x14ac:dyDescent="0.2">
      <c r="B394" s="4"/>
      <c r="D394" s="4"/>
      <c r="T394" s="4"/>
      <c r="U394" s="4"/>
    </row>
    <row r="395" spans="2:21" x14ac:dyDescent="0.2">
      <c r="B395" s="4"/>
      <c r="D395" s="4"/>
      <c r="T395" s="4"/>
      <c r="U395" s="4"/>
    </row>
    <row r="396" spans="2:21" x14ac:dyDescent="0.2">
      <c r="B396" s="4"/>
      <c r="D396" s="4"/>
      <c r="T396" s="4"/>
      <c r="U396" s="4"/>
    </row>
    <row r="397" spans="2:21" x14ac:dyDescent="0.2">
      <c r="B397" s="4"/>
      <c r="D397" s="4"/>
      <c r="T397" s="4"/>
      <c r="U397" s="4"/>
    </row>
    <row r="398" spans="2:21" x14ac:dyDescent="0.2">
      <c r="B398" s="4"/>
      <c r="D398" s="4"/>
      <c r="T398" s="4"/>
      <c r="U398" s="4"/>
    </row>
    <row r="399" spans="2:21" x14ac:dyDescent="0.2">
      <c r="B399" s="4"/>
      <c r="D399" s="4"/>
      <c r="T399" s="4"/>
      <c r="U399" s="4"/>
    </row>
    <row r="400" spans="2:21" x14ac:dyDescent="0.2">
      <c r="B400" s="4"/>
      <c r="D400" s="4"/>
      <c r="T400" s="4"/>
      <c r="U400" s="4"/>
    </row>
    <row r="401" spans="2:21" x14ac:dyDescent="0.2">
      <c r="B401" s="4"/>
      <c r="D401" s="4"/>
      <c r="T401" s="4"/>
      <c r="U401" s="4"/>
    </row>
    <row r="402" spans="2:21" x14ac:dyDescent="0.2">
      <c r="B402" s="4"/>
      <c r="D402" s="4"/>
      <c r="T402" s="4"/>
      <c r="U402" s="4"/>
    </row>
    <row r="403" spans="2:21" x14ac:dyDescent="0.2">
      <c r="B403" s="4"/>
      <c r="D403" s="4"/>
      <c r="T403" s="4"/>
      <c r="U403" s="4"/>
    </row>
    <row r="404" spans="2:21" x14ac:dyDescent="0.2">
      <c r="B404" s="4"/>
      <c r="D404" s="4"/>
      <c r="T404" s="4"/>
      <c r="U404" s="4"/>
    </row>
    <row r="405" spans="2:21" x14ac:dyDescent="0.2">
      <c r="B405" s="4"/>
      <c r="D405" s="4"/>
      <c r="T405" s="4"/>
      <c r="U405" s="4"/>
    </row>
    <row r="406" spans="2:21" x14ac:dyDescent="0.2">
      <c r="B406" s="4"/>
      <c r="D406" s="4"/>
      <c r="T406" s="4"/>
      <c r="U406" s="4"/>
    </row>
    <row r="407" spans="2:21" x14ac:dyDescent="0.2">
      <c r="B407" s="4"/>
      <c r="D407" s="4"/>
      <c r="T407" s="4"/>
      <c r="U407" s="4"/>
    </row>
    <row r="408" spans="2:21" x14ac:dyDescent="0.2">
      <c r="B408" s="4"/>
      <c r="D408" s="4"/>
      <c r="T408" s="4"/>
      <c r="U408" s="4"/>
    </row>
    <row r="409" spans="2:21" x14ac:dyDescent="0.2">
      <c r="B409" s="4"/>
      <c r="D409" s="4"/>
      <c r="T409" s="4"/>
      <c r="U409" s="4"/>
    </row>
    <row r="410" spans="2:21" x14ac:dyDescent="0.2">
      <c r="B410" s="4"/>
      <c r="D410" s="4"/>
      <c r="T410" s="4"/>
      <c r="U410" s="4"/>
    </row>
    <row r="411" spans="2:21" x14ac:dyDescent="0.2">
      <c r="B411" s="4"/>
      <c r="D411" s="4"/>
      <c r="T411" s="4"/>
      <c r="U411" s="4"/>
    </row>
    <row r="412" spans="2:21" x14ac:dyDescent="0.2">
      <c r="B412" s="4"/>
      <c r="D412" s="4"/>
      <c r="T412" s="4"/>
      <c r="U412" s="4"/>
    </row>
    <row r="413" spans="2:21" x14ac:dyDescent="0.2">
      <c r="B413" s="4"/>
      <c r="D413" s="4"/>
      <c r="T413" s="4"/>
      <c r="U413" s="4"/>
    </row>
    <row r="414" spans="2:21" x14ac:dyDescent="0.2">
      <c r="B414" s="4"/>
      <c r="D414" s="4"/>
      <c r="T414" s="4"/>
      <c r="U414" s="4"/>
    </row>
    <row r="415" spans="2:21" x14ac:dyDescent="0.2">
      <c r="B415" s="4"/>
      <c r="D415" s="4"/>
      <c r="T415" s="4"/>
      <c r="U415" s="4"/>
    </row>
    <row r="416" spans="2:21" x14ac:dyDescent="0.2">
      <c r="B416" s="4"/>
      <c r="D416" s="4"/>
      <c r="T416" s="4"/>
      <c r="U416" s="4"/>
    </row>
    <row r="417" spans="2:21" x14ac:dyDescent="0.2">
      <c r="B417" s="4"/>
      <c r="D417" s="4"/>
      <c r="T417" s="4"/>
      <c r="U417" s="4"/>
    </row>
    <row r="418" spans="2:21" x14ac:dyDescent="0.2">
      <c r="B418" s="4"/>
      <c r="D418" s="4"/>
      <c r="T418" s="4"/>
      <c r="U418" s="4"/>
    </row>
    <row r="419" spans="2:21" x14ac:dyDescent="0.2">
      <c r="B419" s="4"/>
      <c r="D419" s="4"/>
      <c r="T419" s="4"/>
      <c r="U419" s="4"/>
    </row>
    <row r="420" spans="2:21" x14ac:dyDescent="0.2">
      <c r="B420" s="4"/>
      <c r="D420" s="4"/>
      <c r="T420" s="4"/>
      <c r="U420" s="4"/>
    </row>
    <row r="421" spans="2:21" x14ac:dyDescent="0.2">
      <c r="B421" s="4"/>
      <c r="D421" s="4"/>
      <c r="T421" s="4"/>
      <c r="U421" s="4"/>
    </row>
    <row r="422" spans="2:21" x14ac:dyDescent="0.2">
      <c r="B422" s="4"/>
      <c r="D422" s="4"/>
      <c r="T422" s="4"/>
      <c r="U422" s="4"/>
    </row>
    <row r="423" spans="2:21" x14ac:dyDescent="0.2">
      <c r="B423" s="4"/>
      <c r="D423" s="4"/>
      <c r="T423" s="4"/>
      <c r="U423" s="4"/>
    </row>
    <row r="424" spans="2:21" x14ac:dyDescent="0.2">
      <c r="B424" s="4"/>
      <c r="D424" s="4"/>
      <c r="T424" s="4"/>
      <c r="U424" s="4"/>
    </row>
    <row r="425" spans="2:21" x14ac:dyDescent="0.2">
      <c r="B425" s="4"/>
      <c r="D425" s="4"/>
      <c r="T425" s="4"/>
      <c r="U425" s="4"/>
    </row>
    <row r="426" spans="2:21" x14ac:dyDescent="0.2">
      <c r="B426" s="4"/>
      <c r="D426" s="4"/>
      <c r="T426" s="4"/>
      <c r="U426" s="4"/>
    </row>
    <row r="427" spans="2:21" x14ac:dyDescent="0.2">
      <c r="B427" s="4"/>
      <c r="D427" s="4"/>
      <c r="T427" s="4"/>
      <c r="U427" s="4"/>
    </row>
    <row r="428" spans="2:21" x14ac:dyDescent="0.2">
      <c r="B428" s="4"/>
      <c r="D428" s="4"/>
      <c r="T428" s="4"/>
      <c r="U428" s="4"/>
    </row>
    <row r="429" spans="2:21" x14ac:dyDescent="0.2">
      <c r="B429" s="4"/>
      <c r="D429" s="4"/>
      <c r="T429" s="4"/>
      <c r="U429" s="4"/>
    </row>
    <row r="430" spans="2:21" x14ac:dyDescent="0.2">
      <c r="B430" s="4"/>
      <c r="D430" s="4"/>
      <c r="T430" s="4"/>
      <c r="U430" s="4"/>
    </row>
    <row r="431" spans="2:21" x14ac:dyDescent="0.2">
      <c r="B431" s="4"/>
      <c r="D431" s="4"/>
      <c r="T431" s="4"/>
      <c r="U431" s="4"/>
    </row>
    <row r="432" spans="2:21" x14ac:dyDescent="0.2">
      <c r="B432" s="4"/>
      <c r="D432" s="4"/>
      <c r="T432" s="4"/>
      <c r="U432" s="4"/>
    </row>
    <row r="433" spans="2:21" x14ac:dyDescent="0.2">
      <c r="B433" s="4"/>
      <c r="D433" s="4"/>
      <c r="T433" s="4"/>
      <c r="U433" s="4"/>
    </row>
    <row r="434" spans="2:21" x14ac:dyDescent="0.2">
      <c r="B434" s="4"/>
      <c r="D434" s="4"/>
      <c r="T434" s="4"/>
      <c r="U434" s="4"/>
    </row>
    <row r="435" spans="2:21" x14ac:dyDescent="0.2">
      <c r="B435" s="4"/>
      <c r="D435" s="4"/>
      <c r="T435" s="4"/>
      <c r="U435" s="4"/>
    </row>
    <row r="436" spans="2:21" x14ac:dyDescent="0.2">
      <c r="B436" s="4"/>
      <c r="D436" s="4"/>
      <c r="T436" s="4"/>
      <c r="U436" s="4"/>
    </row>
    <row r="437" spans="2:21" x14ac:dyDescent="0.2">
      <c r="B437" s="4"/>
      <c r="D437" s="4"/>
      <c r="T437" s="4"/>
      <c r="U437" s="4"/>
    </row>
    <row r="438" spans="2:21" x14ac:dyDescent="0.2">
      <c r="B438" s="4"/>
      <c r="D438" s="4"/>
      <c r="T438" s="4"/>
      <c r="U438" s="4"/>
    </row>
    <row r="439" spans="2:21" x14ac:dyDescent="0.2">
      <c r="B439" s="4"/>
      <c r="D439" s="4"/>
      <c r="T439" s="4"/>
      <c r="U439" s="4"/>
    </row>
    <row r="440" spans="2:21" x14ac:dyDescent="0.2">
      <c r="B440" s="4"/>
      <c r="D440" s="4"/>
      <c r="T440" s="4"/>
      <c r="U440" s="4"/>
    </row>
    <row r="441" spans="2:21" x14ac:dyDescent="0.2">
      <c r="B441" s="4"/>
      <c r="D441" s="4"/>
      <c r="T441" s="4"/>
      <c r="U441" s="4"/>
    </row>
    <row r="442" spans="2:21" x14ac:dyDescent="0.2">
      <c r="B442" s="4"/>
      <c r="D442" s="4"/>
      <c r="T442" s="4"/>
      <c r="U442" s="4"/>
    </row>
    <row r="443" spans="2:21" x14ac:dyDescent="0.2">
      <c r="B443" s="4"/>
      <c r="D443" s="4"/>
      <c r="T443" s="4"/>
      <c r="U443" s="4"/>
    </row>
    <row r="444" spans="2:21" x14ac:dyDescent="0.2">
      <c r="B444" s="4"/>
      <c r="D444" s="4"/>
      <c r="T444" s="4"/>
      <c r="U444" s="4"/>
    </row>
    <row r="445" spans="2:21" x14ac:dyDescent="0.2">
      <c r="B445" s="4"/>
      <c r="D445" s="4"/>
      <c r="T445" s="4"/>
      <c r="U445" s="4"/>
    </row>
    <row r="446" spans="2:21" x14ac:dyDescent="0.2">
      <c r="B446" s="4"/>
      <c r="D446" s="4"/>
      <c r="T446" s="4"/>
      <c r="U446" s="4"/>
    </row>
    <row r="447" spans="2:21" x14ac:dyDescent="0.2">
      <c r="B447" s="4"/>
      <c r="D447" s="4"/>
      <c r="T447" s="4"/>
      <c r="U447" s="4"/>
    </row>
    <row r="448" spans="2:21" x14ac:dyDescent="0.2">
      <c r="B448" s="4"/>
      <c r="D448" s="4"/>
      <c r="T448" s="4"/>
      <c r="U448" s="4"/>
    </row>
    <row r="449" spans="2:21" x14ac:dyDescent="0.2">
      <c r="B449" s="4"/>
      <c r="D449" s="4"/>
      <c r="T449" s="4"/>
      <c r="U449" s="4"/>
    </row>
    <row r="450" spans="2:21" x14ac:dyDescent="0.2">
      <c r="B450" s="4"/>
      <c r="D450" s="4"/>
      <c r="T450" s="4"/>
      <c r="U450" s="4"/>
    </row>
    <row r="451" spans="2:21" x14ac:dyDescent="0.2">
      <c r="B451" s="4"/>
      <c r="D451" s="4"/>
      <c r="T451" s="4"/>
      <c r="U451" s="4"/>
    </row>
    <row r="452" spans="2:21" x14ac:dyDescent="0.2">
      <c r="B452" s="4"/>
      <c r="D452" s="4"/>
      <c r="T452" s="4"/>
      <c r="U452" s="4"/>
    </row>
    <row r="453" spans="2:21" x14ac:dyDescent="0.2">
      <c r="B453" s="4"/>
      <c r="D453" s="4"/>
      <c r="T453" s="4"/>
      <c r="U453" s="4"/>
    </row>
    <row r="454" spans="2:21" x14ac:dyDescent="0.2">
      <c r="B454" s="4"/>
      <c r="D454" s="4"/>
      <c r="T454" s="4"/>
      <c r="U454" s="4"/>
    </row>
    <row r="455" spans="2:21" x14ac:dyDescent="0.2">
      <c r="B455" s="4"/>
      <c r="D455" s="4"/>
      <c r="T455" s="4"/>
      <c r="U455" s="4"/>
    </row>
    <row r="456" spans="2:21" x14ac:dyDescent="0.2">
      <c r="B456" s="4"/>
      <c r="D456" s="4"/>
      <c r="T456" s="4"/>
      <c r="U456" s="4"/>
    </row>
    <row r="457" spans="2:21" x14ac:dyDescent="0.2">
      <c r="B457" s="4"/>
      <c r="D457" s="4"/>
      <c r="T457" s="4"/>
      <c r="U457" s="4"/>
    </row>
    <row r="458" spans="2:21" x14ac:dyDescent="0.2">
      <c r="B458" s="4"/>
      <c r="D458" s="4"/>
      <c r="T458" s="4"/>
      <c r="U458" s="4"/>
    </row>
    <row r="459" spans="2:21" x14ac:dyDescent="0.2">
      <c r="B459" s="4"/>
      <c r="D459" s="4"/>
      <c r="T459" s="4"/>
      <c r="U459" s="4"/>
    </row>
    <row r="460" spans="2:21" x14ac:dyDescent="0.2">
      <c r="B460" s="4"/>
      <c r="D460" s="4"/>
      <c r="T460" s="4"/>
      <c r="U460" s="4"/>
    </row>
    <row r="461" spans="2:21" x14ac:dyDescent="0.2">
      <c r="B461" s="4"/>
      <c r="D461" s="4"/>
      <c r="T461" s="4"/>
      <c r="U461" s="4"/>
    </row>
    <row r="462" spans="2:21" x14ac:dyDescent="0.2">
      <c r="B462" s="4"/>
      <c r="D462" s="4"/>
      <c r="T462" s="4"/>
      <c r="U462" s="4"/>
    </row>
    <row r="463" spans="2:21" x14ac:dyDescent="0.2">
      <c r="B463" s="4"/>
      <c r="D463" s="4"/>
      <c r="T463" s="4"/>
      <c r="U463" s="4"/>
    </row>
    <row r="464" spans="2:21" x14ac:dyDescent="0.2">
      <c r="B464" s="4"/>
      <c r="D464" s="4"/>
      <c r="T464" s="4"/>
      <c r="U464" s="4"/>
    </row>
    <row r="465" spans="2:21" x14ac:dyDescent="0.2">
      <c r="B465" s="4"/>
      <c r="D465" s="4"/>
      <c r="T465" s="4"/>
      <c r="U465" s="4"/>
    </row>
    <row r="466" spans="2:21" x14ac:dyDescent="0.2">
      <c r="B466" s="4"/>
      <c r="D466" s="4"/>
      <c r="T466" s="4"/>
      <c r="U466" s="4"/>
    </row>
    <row r="467" spans="2:21" x14ac:dyDescent="0.2">
      <c r="B467" s="4"/>
      <c r="D467" s="4"/>
      <c r="T467" s="4"/>
      <c r="U467" s="4"/>
    </row>
    <row r="468" spans="2:21" x14ac:dyDescent="0.2">
      <c r="B468" s="4"/>
      <c r="D468" s="4"/>
      <c r="T468" s="4"/>
      <c r="U468" s="4"/>
    </row>
    <row r="469" spans="2:21" x14ac:dyDescent="0.2">
      <c r="B469" s="4"/>
      <c r="D469" s="4"/>
      <c r="T469" s="4"/>
      <c r="U469" s="4"/>
    </row>
    <row r="470" spans="2:21" x14ac:dyDescent="0.2">
      <c r="B470" s="4"/>
      <c r="D470" s="4"/>
      <c r="T470" s="4"/>
      <c r="U470" s="4"/>
    </row>
    <row r="471" spans="2:21" x14ac:dyDescent="0.2">
      <c r="B471" s="4"/>
      <c r="D471" s="4"/>
      <c r="T471" s="4"/>
      <c r="U471" s="4"/>
    </row>
    <row r="472" spans="2:21" x14ac:dyDescent="0.2">
      <c r="B472" s="4"/>
      <c r="D472" s="4"/>
      <c r="T472" s="4"/>
      <c r="U472" s="4"/>
    </row>
    <row r="473" spans="2:21" x14ac:dyDescent="0.2">
      <c r="B473" s="4"/>
      <c r="D473" s="4"/>
      <c r="T473" s="4"/>
      <c r="U473" s="4"/>
    </row>
    <row r="474" spans="2:21" x14ac:dyDescent="0.2">
      <c r="B474" s="4"/>
      <c r="D474" s="4"/>
      <c r="T474" s="4"/>
      <c r="U474" s="4"/>
    </row>
    <row r="475" spans="2:21" x14ac:dyDescent="0.2">
      <c r="B475" s="4"/>
      <c r="D475" s="4"/>
      <c r="T475" s="4"/>
      <c r="U475" s="4"/>
    </row>
    <row r="476" spans="2:21" x14ac:dyDescent="0.2">
      <c r="B476" s="4"/>
      <c r="D476" s="4"/>
      <c r="T476" s="4"/>
      <c r="U476" s="4"/>
    </row>
    <row r="477" spans="2:21" x14ac:dyDescent="0.2">
      <c r="B477" s="4"/>
      <c r="D477" s="4"/>
      <c r="T477" s="4"/>
      <c r="U477" s="4"/>
    </row>
    <row r="478" spans="2:21" x14ac:dyDescent="0.2">
      <c r="B478" s="4"/>
      <c r="D478" s="4"/>
      <c r="T478" s="4"/>
      <c r="U478" s="4"/>
    </row>
    <row r="479" spans="2:21" x14ac:dyDescent="0.2">
      <c r="B479" s="4"/>
      <c r="D479" s="4"/>
      <c r="T479" s="4"/>
      <c r="U479" s="4"/>
    </row>
    <row r="480" spans="2:21" x14ac:dyDescent="0.2">
      <c r="B480" s="4"/>
      <c r="D480" s="4"/>
      <c r="T480" s="4"/>
      <c r="U480" s="4"/>
    </row>
    <row r="481" spans="2:21" x14ac:dyDescent="0.2">
      <c r="B481" s="4"/>
      <c r="D481" s="4"/>
      <c r="T481" s="4"/>
      <c r="U481" s="4"/>
    </row>
    <row r="482" spans="2:21" x14ac:dyDescent="0.2">
      <c r="B482" s="4"/>
      <c r="D482" s="4"/>
      <c r="T482" s="4"/>
      <c r="U482" s="4"/>
    </row>
    <row r="483" spans="2:21" x14ac:dyDescent="0.2">
      <c r="B483" s="4"/>
      <c r="D483" s="4"/>
      <c r="T483" s="4"/>
      <c r="U483" s="4"/>
    </row>
    <row r="484" spans="2:21" x14ac:dyDescent="0.2">
      <c r="B484" s="4"/>
      <c r="D484" s="4"/>
      <c r="T484" s="4"/>
      <c r="U484" s="4"/>
    </row>
    <row r="485" spans="2:21" x14ac:dyDescent="0.2">
      <c r="B485" s="4"/>
      <c r="D485" s="4"/>
      <c r="T485" s="4"/>
      <c r="U485" s="4"/>
    </row>
    <row r="486" spans="2:21" x14ac:dyDescent="0.2">
      <c r="B486" s="4"/>
      <c r="D486" s="4"/>
      <c r="T486" s="4"/>
      <c r="U486" s="4"/>
    </row>
    <row r="487" spans="2:21" x14ac:dyDescent="0.2">
      <c r="B487" s="4"/>
      <c r="D487" s="4"/>
      <c r="T487" s="4"/>
      <c r="U487" s="4"/>
    </row>
    <row r="488" spans="2:21" x14ac:dyDescent="0.2">
      <c r="B488" s="4"/>
      <c r="D488" s="4"/>
      <c r="T488" s="4"/>
      <c r="U488" s="4"/>
    </row>
    <row r="489" spans="2:21" x14ac:dyDescent="0.2">
      <c r="B489" s="4"/>
      <c r="D489" s="4"/>
      <c r="T489" s="4"/>
      <c r="U489" s="4"/>
    </row>
    <row r="490" spans="2:21" x14ac:dyDescent="0.2">
      <c r="B490" s="4"/>
      <c r="D490" s="4"/>
      <c r="T490" s="4"/>
      <c r="U490" s="4"/>
    </row>
    <row r="491" spans="2:21" x14ac:dyDescent="0.2">
      <c r="B491" s="4"/>
      <c r="D491" s="4"/>
      <c r="T491" s="4"/>
      <c r="U491" s="4"/>
    </row>
    <row r="492" spans="2:21" x14ac:dyDescent="0.2">
      <c r="B492" s="4"/>
      <c r="D492" s="4"/>
      <c r="T492" s="4"/>
      <c r="U492" s="4"/>
    </row>
    <row r="493" spans="2:21" x14ac:dyDescent="0.2">
      <c r="T493" s="4"/>
      <c r="U493" s="4"/>
    </row>
    <row r="494" spans="2:21" x14ac:dyDescent="0.2">
      <c r="T494" s="4"/>
      <c r="U494" s="4"/>
    </row>
    <row r="495" spans="2:21" x14ac:dyDescent="0.2">
      <c r="T495" s="4"/>
      <c r="U495" s="4"/>
    </row>
    <row r="496" spans="2:21" x14ac:dyDescent="0.2">
      <c r="T496" s="4"/>
      <c r="U496" s="4"/>
    </row>
    <row r="497" spans="20:21" x14ac:dyDescent="0.2">
      <c r="T497" s="4"/>
      <c r="U497" s="4"/>
    </row>
    <row r="498" spans="20:21" x14ac:dyDescent="0.2">
      <c r="T498" s="4"/>
      <c r="U498" s="4"/>
    </row>
    <row r="499" spans="20:21" x14ac:dyDescent="0.2">
      <c r="T499" s="4"/>
      <c r="U499" s="4"/>
    </row>
    <row r="500" spans="20:21" x14ac:dyDescent="0.2">
      <c r="T500" s="4"/>
      <c r="U500" s="4"/>
    </row>
    <row r="501" spans="20:21" x14ac:dyDescent="0.2">
      <c r="T501" s="4"/>
      <c r="U501" s="4"/>
    </row>
    <row r="502" spans="20:21" x14ac:dyDescent="0.2">
      <c r="T502" s="4"/>
      <c r="U502" s="4"/>
    </row>
    <row r="503" spans="20:21" x14ac:dyDescent="0.2">
      <c r="T503" s="4"/>
      <c r="U503" s="4"/>
    </row>
    <row r="504" spans="20:21" x14ac:dyDescent="0.2">
      <c r="T504" s="4"/>
      <c r="U504" s="4"/>
    </row>
  </sheetData>
  <sheetProtection selectLockedCells="1"/>
  <mergeCells count="24">
    <mergeCell ref="J6:K6"/>
    <mergeCell ref="L6:O6"/>
    <mergeCell ref="B6:H6"/>
    <mergeCell ref="B1:H1"/>
    <mergeCell ref="L1:O2"/>
    <mergeCell ref="J3:K3"/>
    <mergeCell ref="J4:K4"/>
    <mergeCell ref="J5:K5"/>
    <mergeCell ref="B2:H2"/>
    <mergeCell ref="B4:H4"/>
    <mergeCell ref="J1:J2"/>
    <mergeCell ref="B3:H3"/>
    <mergeCell ref="B5:H5"/>
    <mergeCell ref="A115:A118"/>
    <mergeCell ref="B114:U114"/>
    <mergeCell ref="C8:C11"/>
    <mergeCell ref="E8:E11"/>
    <mergeCell ref="G8:G11"/>
    <mergeCell ref="O8:O11"/>
    <mergeCell ref="M8:M11"/>
    <mergeCell ref="Q8:Q11"/>
    <mergeCell ref="S8:S11"/>
    <mergeCell ref="K8:K11"/>
    <mergeCell ref="I8:I11"/>
  </mergeCells>
  <phoneticPr fontId="0" type="noConversion"/>
  <conditionalFormatting sqref="D91 F91 H91 J91 L91 N91 B91 T91 B79:N79 P91 R91 P79:T79">
    <cfRule type="cellIs" dxfId="1" priority="1" stopIfTrue="1" operator="equal">
      <formula>0</formula>
    </cfRule>
  </conditionalFormatting>
  <conditionalFormatting sqref="N43 F43 H43 J43 L43 R43 P43 B43:D43">
    <cfRule type="cellIs" dxfId="0" priority="2" stopIfTrue="1" operator="equal">
      <formula>0</formula>
    </cfRule>
  </conditionalFormatting>
  <dataValidations count="14">
    <dataValidation type="whole" allowBlank="1" showInputMessage="1" showErrorMessage="1" sqref="J113">
      <formula1>0</formula1>
      <formula2>5000</formula2>
    </dataValidation>
    <dataValidation allowBlank="1" showInputMessage="1" showErrorMessage="1" error="Por favor, introduce solo números" sqref="T79 T91"/>
    <dataValidation type="whole" allowBlank="1" showInputMessage="1" showErrorMessage="1" error="Por favor, introduce solo números" sqref="T43 P79:P113 B79:B113 H79:H113 J79:J112 D79:D113 L79:L113 F79:F113 C79 E79 G79 I79 K79 M79 N79:N113 S79 Q79 C43 H12 R79:R113">
      <formula1>0</formula1>
      <formula2>5000</formula2>
    </dataValidation>
    <dataValidation type="whole" allowBlank="1" showInputMessage="1" showErrorMessage="1" error="Por favor, introduce el total en minutos" sqref="L5">
      <formula1>30</formula1>
      <formula2>5000</formula2>
    </dataValidation>
    <dataValidation type="list" allowBlank="1" showInputMessage="1" showErrorMessage="1" sqref="B8">
      <formula1>$B$123:$B$126</formula1>
    </dataValidation>
    <dataValidation type="list" allowBlank="1" showInputMessage="1" showErrorMessage="1" sqref="B11">
      <formula1>$C$123:$C$170</formula1>
    </dataValidation>
    <dataValidation type="list" allowBlank="1" showInputMessage="1" showErrorMessage="1" sqref="B9">
      <formula1>$D$123:$D$127</formula1>
    </dataValidation>
    <dataValidation type="list" allowBlank="1" showInputMessage="1" showErrorMessage="1" sqref="B10">
      <formula1>$E$123:$E$127</formula1>
    </dataValidation>
    <dataValidation type="list" allowBlank="1" showInputMessage="1" showErrorMessage="1" sqref="B4:H4">
      <formula1>$G$123:$G$186</formula1>
    </dataValidation>
    <dataValidation type="list" allowBlank="1" showInputMessage="1" showErrorMessage="1" sqref="D10 F10 H10 J10 L10 N10 P10 R10">
      <formula1>$E$68:$E$72</formula1>
    </dataValidation>
    <dataValidation type="list" allowBlank="1" showInputMessage="1" showErrorMessage="1" sqref="D9 F9 H9 J9 L9 N9 P9 R9">
      <formula1>$D$68:$D$72</formula1>
    </dataValidation>
    <dataValidation type="list" allowBlank="1" showInputMessage="1" showErrorMessage="1" sqref="D11 F11 H11 J11 L11 N11 P11 R11">
      <formula1>$C$68:$C$115</formula1>
    </dataValidation>
    <dataValidation type="list" allowBlank="1" showInputMessage="1" showErrorMessage="1" sqref="D8 F8 H8 J8 L8 N8 P8 R8">
      <formula1>$B$68:$B$71</formula1>
    </dataValidation>
    <dataValidation type="whole" allowBlank="1" showInputMessage="1" showErrorMessage="1" error="Por favor, introduce solo números" sqref="B13:B78 R13:R78 F13:F78 H13:H78 J13:J78 L13:L78 N13:N78 P13:P78 D13:D78">
      <formula1>0</formula1>
      <formula2>20000</formula2>
    </dataValidation>
  </dataValidations>
  <printOptions horizontalCentered="1"/>
  <pageMargins left="0.39370078740157483" right="0.39370078740157483" top="0.59055118110236227" bottom="0.39370078740157483" header="0.39370078740157483" footer="0.39370078740157483"/>
  <pageSetup paperSize="9" scale="36" orientation="portrait" horizontalDpi="4294967294" verticalDpi="1200" r:id="rId1"/>
  <headerFooter alignWithMargins="0">
    <oddHeader xml:space="preserve">&amp;L&amp;A
&amp;F&amp;R&amp;"Arial,Negrita"&amp;11Control Aves Marinas
</oddHeader>
    <oddFooter>&amp;RHoja nº____</oddFooter>
  </headerFooter>
  <cellWatches>
    <cellWatch r="B4"/>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IO88"/>
  <sheetViews>
    <sheetView zoomScale="55" workbookViewId="0">
      <selection activeCell="K89" sqref="K89"/>
    </sheetView>
  </sheetViews>
  <sheetFormatPr baseColWidth="10" defaultRowHeight="14.25" x14ac:dyDescent="0.2"/>
  <cols>
    <col min="1" max="1" width="49" style="127" customWidth="1"/>
    <col min="2" max="2" width="14.5703125" style="132" customWidth="1"/>
    <col min="3" max="3" width="10" style="131" customWidth="1"/>
    <col min="4" max="4" width="14.5703125" style="132" customWidth="1"/>
    <col min="5" max="5" width="12.42578125" style="131" customWidth="1"/>
    <col min="6" max="6" width="14.5703125" style="130" customWidth="1"/>
    <col min="7" max="7" width="12.5703125" style="131" customWidth="1"/>
    <col min="8" max="8" width="14.5703125" style="130" customWidth="1"/>
    <col min="9" max="9" width="9" style="131" customWidth="1"/>
    <col min="10" max="10" width="14.5703125" style="130" customWidth="1"/>
    <col min="11" max="11" width="13.42578125" style="131" bestFit="1" customWidth="1"/>
    <col min="12" max="12" width="14.5703125" style="130" customWidth="1"/>
    <col min="13" max="13" width="8.7109375" style="131" bestFit="1" customWidth="1"/>
    <col min="14" max="14" width="14.5703125" style="130" customWidth="1"/>
    <col min="15" max="15" width="12" style="131" customWidth="1"/>
    <col min="16" max="16" width="14.5703125" style="130" customWidth="1"/>
    <col min="17" max="16384" width="11.42578125" style="130"/>
  </cols>
  <sheetData>
    <row r="1" spans="1:249" s="128" customFormat="1" ht="18" customHeight="1" x14ac:dyDescent="0.2">
      <c r="A1" s="212" t="s">
        <v>0</v>
      </c>
      <c r="B1" s="213" t="s">
        <v>108</v>
      </c>
      <c r="C1" s="213"/>
      <c r="D1" s="213"/>
      <c r="E1" s="213"/>
      <c r="F1" s="213"/>
      <c r="G1" s="213"/>
      <c r="H1" s="214"/>
      <c r="I1" s="215"/>
      <c r="J1" s="436" t="s">
        <v>59</v>
      </c>
      <c r="K1" s="216"/>
      <c r="L1" s="434">
        <v>39025</v>
      </c>
      <c r="M1" s="213"/>
      <c r="N1" s="213"/>
      <c r="O1" s="213"/>
      <c r="P1" s="214"/>
      <c r="Q1" s="217"/>
      <c r="R1" s="218"/>
      <c r="S1" s="219"/>
      <c r="T1" s="219"/>
      <c r="U1" s="219"/>
      <c r="V1" s="219"/>
      <c r="W1" s="126"/>
      <c r="Y1" s="125"/>
      <c r="Z1" s="126"/>
      <c r="AA1" s="126"/>
      <c r="AB1" s="126"/>
      <c r="AC1" s="126"/>
      <c r="AD1" s="126"/>
      <c r="AE1" s="126"/>
      <c r="AG1" s="125"/>
      <c r="AH1" s="126"/>
      <c r="AI1" s="126"/>
      <c r="AJ1" s="126"/>
      <c r="AK1" s="126"/>
      <c r="AL1" s="126"/>
      <c r="AM1" s="126"/>
      <c r="AO1" s="125"/>
      <c r="AP1" s="126"/>
      <c r="AQ1" s="126"/>
      <c r="AR1" s="126"/>
      <c r="AS1" s="126"/>
      <c r="AT1" s="126"/>
      <c r="AU1" s="126"/>
      <c r="AW1" s="125"/>
      <c r="AX1" s="126"/>
      <c r="AY1" s="126"/>
      <c r="AZ1" s="126"/>
      <c r="BA1" s="126"/>
      <c r="BB1" s="126"/>
      <c r="BC1" s="126"/>
      <c r="BE1" s="125"/>
      <c r="BF1" s="126"/>
      <c r="BG1" s="126"/>
      <c r="BH1" s="126"/>
      <c r="BI1" s="126"/>
      <c r="BJ1" s="126"/>
      <c r="BK1" s="126"/>
      <c r="BM1" s="125"/>
      <c r="BN1" s="126"/>
      <c r="BO1" s="126"/>
      <c r="BP1" s="126"/>
      <c r="BQ1" s="126"/>
      <c r="BR1" s="126"/>
      <c r="BS1" s="126"/>
      <c r="BU1" s="125"/>
      <c r="BV1" s="126"/>
      <c r="BW1" s="126"/>
      <c r="BX1" s="126"/>
      <c r="BY1" s="126"/>
      <c r="BZ1" s="126"/>
      <c r="CA1" s="126"/>
      <c r="CC1" s="125"/>
      <c r="CD1" s="126"/>
      <c r="CE1" s="126"/>
      <c r="CF1" s="126"/>
      <c r="CG1" s="126"/>
      <c r="CH1" s="126"/>
      <c r="CI1" s="126"/>
      <c r="CK1" s="125"/>
      <c r="CL1" s="126"/>
      <c r="CM1" s="126"/>
      <c r="CN1" s="126"/>
      <c r="CO1" s="126"/>
      <c r="CP1" s="126"/>
      <c r="CQ1" s="126"/>
      <c r="CS1" s="125"/>
      <c r="CT1" s="126"/>
      <c r="CU1" s="126"/>
      <c r="CV1" s="126"/>
      <c r="CW1" s="126"/>
      <c r="CX1" s="126"/>
      <c r="CY1" s="126"/>
      <c r="DA1" s="125"/>
      <c r="DB1" s="126"/>
      <c r="DC1" s="126"/>
      <c r="DD1" s="126"/>
      <c r="DE1" s="126"/>
      <c r="DF1" s="126"/>
      <c r="DG1" s="126"/>
      <c r="DI1" s="125"/>
      <c r="DJ1" s="126"/>
      <c r="DK1" s="126"/>
      <c r="DL1" s="126"/>
      <c r="DM1" s="126"/>
      <c r="DN1" s="126"/>
      <c r="DO1" s="126"/>
      <c r="DQ1" s="125"/>
      <c r="DR1" s="126"/>
      <c r="DS1" s="126"/>
      <c r="DT1" s="126"/>
      <c r="DU1" s="126"/>
      <c r="DV1" s="126"/>
      <c r="DW1" s="126"/>
      <c r="DY1" s="125"/>
      <c r="DZ1" s="126"/>
      <c r="EA1" s="126"/>
      <c r="EB1" s="126"/>
      <c r="EC1" s="126"/>
      <c r="ED1" s="126"/>
      <c r="EE1" s="126"/>
      <c r="EG1" s="125"/>
      <c r="EH1" s="126"/>
      <c r="EI1" s="126"/>
      <c r="EJ1" s="126"/>
      <c r="EK1" s="126"/>
      <c r="EL1" s="126"/>
      <c r="EM1" s="126"/>
      <c r="EO1" s="125"/>
      <c r="EP1" s="126"/>
      <c r="EQ1" s="126"/>
      <c r="ER1" s="126"/>
      <c r="ES1" s="126"/>
      <c r="ET1" s="126"/>
      <c r="EU1" s="126"/>
      <c r="EW1" s="125"/>
      <c r="EX1" s="126"/>
      <c r="EY1" s="126"/>
      <c r="EZ1" s="126"/>
      <c r="FA1" s="126"/>
      <c r="FB1" s="126"/>
      <c r="FC1" s="126"/>
      <c r="FE1" s="125"/>
      <c r="FF1" s="126"/>
      <c r="FG1" s="126"/>
      <c r="FH1" s="126"/>
      <c r="FI1" s="126"/>
      <c r="FJ1" s="126"/>
      <c r="FK1" s="126"/>
      <c r="FM1" s="125"/>
      <c r="FN1" s="126"/>
      <c r="FO1" s="126"/>
      <c r="FP1" s="126"/>
      <c r="FQ1" s="126"/>
      <c r="FR1" s="126"/>
      <c r="FS1" s="126"/>
      <c r="FU1" s="125"/>
      <c r="FV1" s="126"/>
      <c r="FW1" s="126"/>
      <c r="FX1" s="126"/>
      <c r="FY1" s="126"/>
      <c r="FZ1" s="126"/>
      <c r="GA1" s="126"/>
      <c r="GC1" s="125"/>
      <c r="GD1" s="126"/>
      <c r="GE1" s="126"/>
      <c r="GF1" s="126"/>
      <c r="GG1" s="126"/>
      <c r="GH1" s="126"/>
      <c r="GI1" s="126"/>
      <c r="GK1" s="125"/>
      <c r="GL1" s="126"/>
      <c r="GM1" s="126"/>
      <c r="GN1" s="126"/>
      <c r="GO1" s="126"/>
      <c r="GP1" s="126"/>
      <c r="GQ1" s="126"/>
      <c r="GS1" s="125"/>
      <c r="GT1" s="126"/>
      <c r="GU1" s="126"/>
      <c r="GV1" s="126"/>
      <c r="GW1" s="126"/>
      <c r="GX1" s="126"/>
      <c r="GY1" s="126"/>
      <c r="HA1" s="125"/>
      <c r="HB1" s="126"/>
      <c r="HC1" s="126"/>
      <c r="HD1" s="126"/>
      <c r="HE1" s="126"/>
      <c r="HF1" s="126"/>
      <c r="HG1" s="126"/>
      <c r="HI1" s="125"/>
      <c r="HJ1" s="126"/>
      <c r="HK1" s="126"/>
      <c r="HL1" s="126"/>
      <c r="HM1" s="126"/>
      <c r="HN1" s="126"/>
      <c r="HO1" s="126"/>
      <c r="HQ1" s="125"/>
      <c r="HR1" s="126"/>
      <c r="HS1" s="126"/>
      <c r="HT1" s="126"/>
      <c r="HU1" s="126"/>
      <c r="HV1" s="126"/>
      <c r="HW1" s="126"/>
      <c r="HY1" s="125"/>
      <c r="HZ1" s="126"/>
      <c r="IA1" s="126"/>
      <c r="IB1" s="126"/>
      <c r="IC1" s="126"/>
      <c r="ID1" s="126"/>
      <c r="IE1" s="126"/>
      <c r="IG1" s="125"/>
      <c r="IH1" s="126"/>
      <c r="II1" s="126"/>
      <c r="IJ1" s="126"/>
      <c r="IK1" s="126"/>
      <c r="IL1" s="126"/>
      <c r="IM1" s="126"/>
    </row>
    <row r="2" spans="1:249" ht="18" customHeight="1" x14ac:dyDescent="0.2">
      <c r="A2" s="220" t="s">
        <v>78</v>
      </c>
      <c r="B2" s="221" t="s">
        <v>107</v>
      </c>
      <c r="C2" s="222"/>
      <c r="D2" s="222"/>
      <c r="E2" s="222"/>
      <c r="F2" s="222"/>
      <c r="G2" s="222"/>
      <c r="H2" s="223"/>
      <c r="I2" s="224"/>
      <c r="J2" s="437"/>
      <c r="K2" s="225"/>
      <c r="L2" s="435"/>
      <c r="M2" s="222"/>
      <c r="N2" s="222"/>
      <c r="O2" s="222"/>
      <c r="P2" s="223"/>
      <c r="Q2" s="226"/>
      <c r="R2" s="438" t="s">
        <v>110</v>
      </c>
      <c r="S2" s="438"/>
      <c r="T2" s="438"/>
      <c r="U2" s="438"/>
      <c r="V2" s="438"/>
    </row>
    <row r="3" spans="1:249" ht="18" customHeight="1" x14ac:dyDescent="0.2">
      <c r="A3" s="227"/>
      <c r="B3" s="228"/>
      <c r="C3" s="229"/>
      <c r="D3" s="229"/>
      <c r="E3" s="229"/>
      <c r="F3" s="229"/>
      <c r="G3" s="229"/>
      <c r="H3" s="230"/>
      <c r="I3" s="231"/>
      <c r="J3" s="232" t="s">
        <v>4</v>
      </c>
      <c r="K3" s="233"/>
      <c r="L3" s="234">
        <v>0.375</v>
      </c>
      <c r="M3" s="229"/>
      <c r="N3" s="229"/>
      <c r="O3" s="229"/>
      <c r="P3" s="230"/>
      <c r="Q3" s="235"/>
      <c r="R3" s="438"/>
      <c r="S3" s="438"/>
      <c r="T3" s="438"/>
      <c r="U3" s="438"/>
      <c r="V3" s="438"/>
    </row>
    <row r="4" spans="1:249" s="128" customFormat="1" ht="18" customHeight="1" x14ac:dyDescent="0.2">
      <c r="A4" s="227" t="s">
        <v>1</v>
      </c>
      <c r="B4" s="236" t="s">
        <v>109</v>
      </c>
      <c r="C4" s="236"/>
      <c r="D4" s="236"/>
      <c r="E4" s="236"/>
      <c r="F4" s="236"/>
      <c r="G4" s="236"/>
      <c r="H4" s="237"/>
      <c r="I4" s="231"/>
      <c r="J4" s="238" t="s">
        <v>5</v>
      </c>
      <c r="K4" s="233"/>
      <c r="L4" s="239">
        <v>0.5</v>
      </c>
      <c r="M4" s="236"/>
      <c r="N4" s="236"/>
      <c r="O4" s="236"/>
      <c r="P4" s="237"/>
      <c r="Q4" s="240"/>
      <c r="R4" s="438"/>
      <c r="S4" s="438"/>
      <c r="T4" s="438"/>
      <c r="U4" s="438"/>
      <c r="V4" s="438"/>
      <c r="W4" s="126"/>
      <c r="Y4" s="125"/>
      <c r="Z4" s="126"/>
      <c r="AA4" s="126"/>
      <c r="AB4" s="126"/>
      <c r="AC4" s="126"/>
      <c r="AD4" s="126"/>
      <c r="AE4" s="126"/>
      <c r="AG4" s="125"/>
      <c r="AH4" s="126"/>
      <c r="AI4" s="126"/>
      <c r="AJ4" s="126"/>
      <c r="AK4" s="126"/>
      <c r="AL4" s="126"/>
      <c r="AM4" s="126"/>
      <c r="AO4" s="125"/>
      <c r="AP4" s="126"/>
      <c r="AQ4" s="126"/>
      <c r="AR4" s="126"/>
      <c r="AS4" s="126"/>
      <c r="AT4" s="126"/>
      <c r="AU4" s="126"/>
      <c r="AW4" s="125"/>
      <c r="AX4" s="126"/>
      <c r="AY4" s="126"/>
      <c r="AZ4" s="126"/>
      <c r="BA4" s="126"/>
      <c r="BB4" s="126"/>
      <c r="BC4" s="126"/>
      <c r="BE4" s="125"/>
      <c r="BF4" s="126"/>
      <c r="BG4" s="126"/>
      <c r="BH4" s="126"/>
      <c r="BI4" s="126"/>
      <c r="BJ4" s="126"/>
      <c r="BK4" s="126"/>
      <c r="BM4" s="125"/>
      <c r="BN4" s="126"/>
      <c r="BO4" s="126"/>
      <c r="BP4" s="126"/>
      <c r="BQ4" s="126"/>
      <c r="BR4" s="126"/>
      <c r="BS4" s="126"/>
      <c r="BU4" s="125"/>
      <c r="BV4" s="126"/>
      <c r="BW4" s="126"/>
      <c r="BX4" s="126"/>
      <c r="BY4" s="126"/>
      <c r="BZ4" s="126"/>
      <c r="CA4" s="126"/>
      <c r="CC4" s="125"/>
      <c r="CD4" s="126"/>
      <c r="CE4" s="126"/>
      <c r="CF4" s="126"/>
      <c r="CG4" s="126"/>
      <c r="CH4" s="126"/>
      <c r="CI4" s="126"/>
      <c r="CK4" s="125"/>
      <c r="CL4" s="126"/>
      <c r="CM4" s="126"/>
      <c r="CN4" s="126"/>
      <c r="CO4" s="126"/>
      <c r="CP4" s="126"/>
      <c r="CQ4" s="126"/>
      <c r="CS4" s="125"/>
      <c r="CT4" s="126"/>
      <c r="CU4" s="126"/>
      <c r="CV4" s="126"/>
      <c r="CW4" s="126"/>
      <c r="CX4" s="126"/>
      <c r="CY4" s="126"/>
      <c r="DA4" s="125"/>
      <c r="DB4" s="126"/>
      <c r="DC4" s="126"/>
      <c r="DD4" s="126"/>
      <c r="DE4" s="126"/>
      <c r="DF4" s="126"/>
      <c r="DG4" s="126"/>
      <c r="DI4" s="125"/>
      <c r="DJ4" s="126"/>
      <c r="DK4" s="126"/>
      <c r="DL4" s="126"/>
      <c r="DM4" s="126"/>
      <c r="DN4" s="126"/>
      <c r="DO4" s="126"/>
      <c r="DQ4" s="125"/>
      <c r="DR4" s="126"/>
      <c r="DS4" s="126"/>
      <c r="DT4" s="126"/>
      <c r="DU4" s="126"/>
      <c r="DV4" s="126"/>
      <c r="DW4" s="126"/>
      <c r="DY4" s="125"/>
      <c r="DZ4" s="126"/>
      <c r="EA4" s="126"/>
      <c r="EB4" s="126"/>
      <c r="EC4" s="126"/>
      <c r="ED4" s="126"/>
      <c r="EE4" s="126"/>
      <c r="EG4" s="125"/>
      <c r="EH4" s="126"/>
      <c r="EI4" s="126"/>
      <c r="EJ4" s="126"/>
      <c r="EK4" s="126"/>
      <c r="EL4" s="126"/>
      <c r="EM4" s="126"/>
      <c r="EO4" s="125"/>
      <c r="EP4" s="126"/>
      <c r="EQ4" s="126"/>
      <c r="ER4" s="126"/>
      <c r="ES4" s="126"/>
      <c r="ET4" s="126"/>
      <c r="EU4" s="126"/>
      <c r="EW4" s="125"/>
      <c r="EX4" s="126"/>
      <c r="EY4" s="126"/>
      <c r="EZ4" s="126"/>
      <c r="FA4" s="126"/>
      <c r="FB4" s="126"/>
      <c r="FC4" s="126"/>
      <c r="FE4" s="125"/>
      <c r="FF4" s="126"/>
      <c r="FG4" s="126"/>
      <c r="FH4" s="126"/>
      <c r="FI4" s="126"/>
      <c r="FJ4" s="126"/>
      <c r="FK4" s="126"/>
      <c r="FM4" s="125"/>
      <c r="FN4" s="126"/>
      <c r="FO4" s="126"/>
      <c r="FP4" s="126"/>
      <c r="FQ4" s="126"/>
      <c r="FR4" s="126"/>
      <c r="FS4" s="126"/>
      <c r="FU4" s="125"/>
      <c r="FV4" s="126"/>
      <c r="FW4" s="126"/>
      <c r="FX4" s="126"/>
      <c r="FY4" s="126"/>
      <c r="FZ4" s="126"/>
      <c r="GA4" s="126"/>
      <c r="GC4" s="125"/>
      <c r="GD4" s="126"/>
      <c r="GE4" s="126"/>
      <c r="GF4" s="126"/>
      <c r="GG4" s="126"/>
      <c r="GH4" s="126"/>
      <c r="GI4" s="126"/>
      <c r="GK4" s="125"/>
      <c r="GL4" s="126"/>
      <c r="GM4" s="126"/>
      <c r="GN4" s="126"/>
      <c r="GO4" s="126"/>
      <c r="GP4" s="126"/>
      <c r="GQ4" s="126"/>
      <c r="GS4" s="125"/>
      <c r="GT4" s="126"/>
      <c r="GU4" s="126"/>
      <c r="GV4" s="126"/>
      <c r="GW4" s="126"/>
      <c r="GX4" s="126"/>
      <c r="GY4" s="126"/>
      <c r="HA4" s="125"/>
      <c r="HB4" s="126"/>
      <c r="HC4" s="126"/>
      <c r="HD4" s="126"/>
      <c r="HE4" s="126"/>
      <c r="HF4" s="126"/>
      <c r="HG4" s="126"/>
      <c r="HI4" s="125"/>
      <c r="HJ4" s="126"/>
      <c r="HK4" s="126"/>
      <c r="HL4" s="126"/>
      <c r="HM4" s="126"/>
      <c r="HN4" s="126"/>
      <c r="HO4" s="126"/>
      <c r="HQ4" s="125"/>
      <c r="HR4" s="126"/>
      <c r="HS4" s="126"/>
      <c r="HT4" s="126"/>
      <c r="HU4" s="126"/>
      <c r="HV4" s="126"/>
      <c r="HW4" s="126"/>
      <c r="HY4" s="125"/>
      <c r="HZ4" s="126"/>
      <c r="IA4" s="126"/>
      <c r="IB4" s="126"/>
      <c r="IC4" s="126"/>
      <c r="ID4" s="126"/>
      <c r="IE4" s="126"/>
      <c r="IG4" s="125"/>
      <c r="IH4" s="126"/>
      <c r="II4" s="126"/>
      <c r="IJ4" s="126"/>
      <c r="IK4" s="126"/>
      <c r="IL4" s="126"/>
      <c r="IM4" s="126"/>
    </row>
    <row r="5" spans="1:249" s="128" customFormat="1" ht="18" customHeight="1" x14ac:dyDescent="0.2">
      <c r="A5" s="241" t="s">
        <v>2</v>
      </c>
      <c r="B5" s="236" t="s">
        <v>105</v>
      </c>
      <c r="C5" s="236"/>
      <c r="D5" s="236"/>
      <c r="E5" s="236"/>
      <c r="F5" s="236"/>
      <c r="G5" s="236"/>
      <c r="H5" s="237"/>
      <c r="I5" s="231"/>
      <c r="J5" s="238" t="s">
        <v>6</v>
      </c>
      <c r="K5" s="233"/>
      <c r="L5" s="242">
        <v>150</v>
      </c>
      <c r="M5" s="236" t="s">
        <v>235</v>
      </c>
      <c r="N5" s="236"/>
      <c r="O5" s="236"/>
      <c r="P5" s="237"/>
      <c r="Q5" s="240"/>
      <c r="R5" s="438"/>
      <c r="S5" s="438"/>
      <c r="T5" s="438"/>
      <c r="U5" s="438"/>
      <c r="V5" s="438"/>
      <c r="W5" s="126"/>
      <c r="Y5" s="125"/>
      <c r="Z5" s="126"/>
      <c r="AA5" s="126"/>
      <c r="AB5" s="126"/>
      <c r="AC5" s="126"/>
      <c r="AD5" s="126"/>
      <c r="AE5" s="126"/>
      <c r="AG5" s="125"/>
      <c r="AH5" s="126"/>
      <c r="AI5" s="126"/>
      <c r="AJ5" s="126"/>
      <c r="AK5" s="126"/>
      <c r="AL5" s="126"/>
      <c r="AM5" s="126"/>
      <c r="AO5" s="125"/>
      <c r="AP5" s="126"/>
      <c r="AQ5" s="126"/>
      <c r="AR5" s="126"/>
      <c r="AS5" s="126"/>
      <c r="AT5" s="126"/>
      <c r="AU5" s="126"/>
      <c r="AW5" s="125"/>
      <c r="AX5" s="126"/>
      <c r="AY5" s="126"/>
      <c r="AZ5" s="126"/>
      <c r="BA5" s="126"/>
      <c r="BB5" s="126"/>
      <c r="BC5" s="126"/>
      <c r="BE5" s="125"/>
      <c r="BF5" s="126"/>
      <c r="BG5" s="126"/>
      <c r="BH5" s="126"/>
      <c r="BI5" s="126"/>
      <c r="BJ5" s="126"/>
      <c r="BK5" s="126"/>
      <c r="BM5" s="125"/>
      <c r="BN5" s="126"/>
      <c r="BO5" s="126"/>
      <c r="BP5" s="126"/>
      <c r="BQ5" s="126"/>
      <c r="BR5" s="126"/>
      <c r="BS5" s="126"/>
      <c r="BU5" s="125"/>
      <c r="BV5" s="126"/>
      <c r="BW5" s="126"/>
      <c r="BX5" s="126"/>
      <c r="BY5" s="126"/>
      <c r="BZ5" s="126"/>
      <c r="CA5" s="126"/>
      <c r="CC5" s="125"/>
      <c r="CD5" s="126"/>
      <c r="CE5" s="126"/>
      <c r="CF5" s="126"/>
      <c r="CG5" s="126"/>
      <c r="CH5" s="126"/>
      <c r="CI5" s="126"/>
      <c r="CK5" s="125"/>
      <c r="CL5" s="126"/>
      <c r="CM5" s="126"/>
      <c r="CN5" s="126"/>
      <c r="CO5" s="126"/>
      <c r="CP5" s="126"/>
      <c r="CQ5" s="126"/>
      <c r="CS5" s="125"/>
      <c r="CT5" s="126"/>
      <c r="CU5" s="126"/>
      <c r="CV5" s="126"/>
      <c r="CW5" s="126"/>
      <c r="CX5" s="126"/>
      <c r="CY5" s="126"/>
      <c r="DA5" s="125"/>
      <c r="DB5" s="126"/>
      <c r="DC5" s="126"/>
      <c r="DD5" s="126"/>
      <c r="DE5" s="126"/>
      <c r="DF5" s="126"/>
      <c r="DG5" s="126"/>
      <c r="DI5" s="125"/>
      <c r="DJ5" s="126"/>
      <c r="DK5" s="126"/>
      <c r="DL5" s="126"/>
      <c r="DM5" s="126"/>
      <c r="DN5" s="126"/>
      <c r="DO5" s="126"/>
      <c r="DQ5" s="125"/>
      <c r="DR5" s="126"/>
      <c r="DS5" s="126"/>
      <c r="DT5" s="126"/>
      <c r="DU5" s="126"/>
      <c r="DV5" s="126"/>
      <c r="DW5" s="126"/>
      <c r="DY5" s="125"/>
      <c r="DZ5" s="126"/>
      <c r="EA5" s="126"/>
      <c r="EB5" s="126"/>
      <c r="EC5" s="126"/>
      <c r="ED5" s="126"/>
      <c r="EE5" s="126"/>
      <c r="EG5" s="125"/>
      <c r="EH5" s="126"/>
      <c r="EI5" s="126"/>
      <c r="EJ5" s="126"/>
      <c r="EK5" s="126"/>
      <c r="EL5" s="126"/>
      <c r="EM5" s="126"/>
      <c r="EO5" s="125"/>
      <c r="EP5" s="126"/>
      <c r="EQ5" s="126"/>
      <c r="ER5" s="126"/>
      <c r="ES5" s="126"/>
      <c r="ET5" s="126"/>
      <c r="EU5" s="126"/>
      <c r="EW5" s="125"/>
      <c r="EX5" s="126"/>
      <c r="EY5" s="126"/>
      <c r="EZ5" s="126"/>
      <c r="FA5" s="126"/>
      <c r="FB5" s="126"/>
      <c r="FC5" s="126"/>
      <c r="FE5" s="125"/>
      <c r="FF5" s="126"/>
      <c r="FG5" s="126"/>
      <c r="FH5" s="126"/>
      <c r="FI5" s="126"/>
      <c r="FJ5" s="126"/>
      <c r="FK5" s="126"/>
      <c r="FM5" s="125"/>
      <c r="FN5" s="126"/>
      <c r="FO5" s="126"/>
      <c r="FP5" s="126"/>
      <c r="FQ5" s="126"/>
      <c r="FR5" s="126"/>
      <c r="FS5" s="126"/>
      <c r="FU5" s="125"/>
      <c r="FV5" s="126"/>
      <c r="FW5" s="126"/>
      <c r="FX5" s="126"/>
      <c r="FY5" s="126"/>
      <c r="FZ5" s="126"/>
      <c r="GA5" s="126"/>
      <c r="GC5" s="125"/>
      <c r="GD5" s="126"/>
      <c r="GE5" s="126"/>
      <c r="GF5" s="126"/>
      <c r="GG5" s="126"/>
      <c r="GH5" s="126"/>
      <c r="GI5" s="126"/>
      <c r="GK5" s="125"/>
      <c r="GL5" s="126"/>
      <c r="GM5" s="126"/>
      <c r="GN5" s="126"/>
      <c r="GO5" s="126"/>
      <c r="GP5" s="126"/>
      <c r="GQ5" s="126"/>
      <c r="GS5" s="125"/>
      <c r="GT5" s="126"/>
      <c r="GU5" s="126"/>
      <c r="GV5" s="126"/>
      <c r="GW5" s="126"/>
      <c r="GX5" s="126"/>
      <c r="GY5" s="126"/>
      <c r="HA5" s="125"/>
      <c r="HB5" s="126"/>
      <c r="HC5" s="126"/>
      <c r="HD5" s="126"/>
      <c r="HE5" s="126"/>
      <c r="HF5" s="126"/>
      <c r="HG5" s="126"/>
      <c r="HI5" s="125"/>
      <c r="HJ5" s="126"/>
      <c r="HK5" s="126"/>
      <c r="HL5" s="126"/>
      <c r="HM5" s="126"/>
      <c r="HN5" s="126"/>
      <c r="HO5" s="126"/>
      <c r="HQ5" s="125"/>
      <c r="HR5" s="126"/>
      <c r="HS5" s="126"/>
      <c r="HT5" s="126"/>
      <c r="HU5" s="126"/>
      <c r="HV5" s="126"/>
      <c r="HW5" s="126"/>
      <c r="HY5" s="125"/>
      <c r="HZ5" s="126"/>
      <c r="IA5" s="126"/>
      <c r="IB5" s="126"/>
      <c r="IC5" s="126"/>
      <c r="ID5" s="126"/>
      <c r="IE5" s="126"/>
      <c r="IG5" s="125"/>
      <c r="IH5" s="126"/>
      <c r="II5" s="126"/>
      <c r="IJ5" s="126"/>
      <c r="IK5" s="126"/>
      <c r="IL5" s="126"/>
      <c r="IM5" s="126"/>
    </row>
    <row r="6" spans="1:249" s="128" customFormat="1" ht="18" customHeight="1" x14ac:dyDescent="0.2">
      <c r="A6" s="243" t="s">
        <v>3</v>
      </c>
      <c r="B6" s="244" t="s">
        <v>106</v>
      </c>
      <c r="C6" s="244"/>
      <c r="D6" s="244"/>
      <c r="E6" s="244"/>
      <c r="F6" s="244"/>
      <c r="G6" s="244"/>
      <c r="H6" s="245"/>
      <c r="I6" s="224"/>
      <c r="J6" s="246" t="s">
        <v>7</v>
      </c>
      <c r="K6" s="225"/>
      <c r="L6" s="225" t="s">
        <v>104</v>
      </c>
      <c r="M6" s="244"/>
      <c r="N6" s="244"/>
      <c r="O6" s="244"/>
      <c r="P6" s="245"/>
      <c r="Q6" s="240"/>
      <c r="R6" s="247" t="s">
        <v>111</v>
      </c>
      <c r="S6" s="247"/>
      <c r="T6" s="247"/>
      <c r="U6" s="247"/>
      <c r="V6" s="247"/>
      <c r="W6" s="126"/>
      <c r="Y6" s="125"/>
      <c r="Z6" s="126"/>
      <c r="AA6" s="126"/>
      <c r="AB6" s="126"/>
      <c r="AC6" s="126"/>
      <c r="AD6" s="126"/>
      <c r="AE6" s="126"/>
      <c r="AG6" s="125"/>
      <c r="AH6" s="126"/>
      <c r="AI6" s="126"/>
      <c r="AJ6" s="126"/>
      <c r="AK6" s="126"/>
      <c r="AL6" s="126"/>
      <c r="AM6" s="126"/>
      <c r="AO6" s="125"/>
      <c r="AP6" s="126"/>
      <c r="AQ6" s="126"/>
      <c r="AR6" s="126"/>
      <c r="AS6" s="126"/>
      <c r="AT6" s="126"/>
      <c r="AU6" s="126"/>
      <c r="AW6" s="125"/>
      <c r="AX6" s="126"/>
      <c r="AY6" s="126"/>
      <c r="AZ6" s="126"/>
      <c r="BA6" s="126"/>
      <c r="BB6" s="126"/>
      <c r="BC6" s="126"/>
      <c r="BE6" s="125"/>
      <c r="BF6" s="126"/>
      <c r="BG6" s="126"/>
      <c r="BH6" s="126"/>
      <c r="BI6" s="126"/>
      <c r="BJ6" s="126"/>
      <c r="BK6" s="126"/>
      <c r="BM6" s="125"/>
      <c r="BN6" s="126"/>
      <c r="BO6" s="126"/>
      <c r="BP6" s="126"/>
      <c r="BQ6" s="126"/>
      <c r="BR6" s="126"/>
      <c r="BS6" s="126"/>
      <c r="BU6" s="125"/>
      <c r="BV6" s="126"/>
      <c r="BW6" s="126"/>
      <c r="BX6" s="126"/>
      <c r="BY6" s="126"/>
      <c r="BZ6" s="126"/>
      <c r="CA6" s="126"/>
      <c r="CC6" s="125"/>
      <c r="CD6" s="126"/>
      <c r="CE6" s="126"/>
      <c r="CF6" s="126"/>
      <c r="CG6" s="126"/>
      <c r="CH6" s="126"/>
      <c r="CI6" s="126"/>
      <c r="CK6" s="125"/>
      <c r="CL6" s="126"/>
      <c r="CM6" s="126"/>
      <c r="CN6" s="126"/>
      <c r="CO6" s="126"/>
      <c r="CP6" s="126"/>
      <c r="CQ6" s="126"/>
      <c r="CS6" s="125"/>
      <c r="CT6" s="126"/>
      <c r="CU6" s="126"/>
      <c r="CV6" s="126"/>
      <c r="CW6" s="126"/>
      <c r="CX6" s="126"/>
      <c r="CY6" s="126"/>
      <c r="DA6" s="125"/>
      <c r="DB6" s="126"/>
      <c r="DC6" s="126"/>
      <c r="DD6" s="126"/>
      <c r="DE6" s="126"/>
      <c r="DF6" s="126"/>
      <c r="DG6" s="126"/>
      <c r="DI6" s="125"/>
      <c r="DJ6" s="126"/>
      <c r="DK6" s="126"/>
      <c r="DL6" s="126"/>
      <c r="DM6" s="126"/>
      <c r="DN6" s="126"/>
      <c r="DO6" s="126"/>
      <c r="DQ6" s="125"/>
      <c r="DR6" s="126"/>
      <c r="DS6" s="126"/>
      <c r="DT6" s="126"/>
      <c r="DU6" s="126"/>
      <c r="DV6" s="126"/>
      <c r="DW6" s="126"/>
      <c r="DY6" s="125"/>
      <c r="DZ6" s="126"/>
      <c r="EA6" s="126"/>
      <c r="EB6" s="126"/>
      <c r="EC6" s="126"/>
      <c r="ED6" s="126"/>
      <c r="EE6" s="126"/>
      <c r="EG6" s="125"/>
      <c r="EH6" s="126"/>
      <c r="EI6" s="126"/>
      <c r="EJ6" s="126"/>
      <c r="EK6" s="126"/>
      <c r="EL6" s="126"/>
      <c r="EM6" s="126"/>
      <c r="EO6" s="125"/>
      <c r="EP6" s="126"/>
      <c r="EQ6" s="126"/>
      <c r="ER6" s="126"/>
      <c r="ES6" s="126"/>
      <c r="ET6" s="126"/>
      <c r="EU6" s="126"/>
      <c r="EW6" s="125"/>
      <c r="EX6" s="126"/>
      <c r="EY6" s="126"/>
      <c r="EZ6" s="126"/>
      <c r="FA6" s="126"/>
      <c r="FB6" s="126"/>
      <c r="FC6" s="126"/>
      <c r="FE6" s="125"/>
      <c r="FF6" s="126"/>
      <c r="FG6" s="126"/>
      <c r="FH6" s="126"/>
      <c r="FI6" s="126"/>
      <c r="FJ6" s="126"/>
      <c r="FK6" s="126"/>
      <c r="FM6" s="125"/>
      <c r="FN6" s="126"/>
      <c r="FO6" s="126"/>
      <c r="FP6" s="126"/>
      <c r="FQ6" s="126"/>
      <c r="FR6" s="126"/>
      <c r="FS6" s="126"/>
      <c r="FU6" s="125"/>
      <c r="FV6" s="126"/>
      <c r="FW6" s="126"/>
      <c r="FX6" s="126"/>
      <c r="FY6" s="126"/>
      <c r="FZ6" s="126"/>
      <c r="GA6" s="126"/>
      <c r="GC6" s="125"/>
      <c r="GD6" s="126"/>
      <c r="GE6" s="126"/>
      <c r="GF6" s="126"/>
      <c r="GG6" s="126"/>
      <c r="GH6" s="126"/>
      <c r="GI6" s="126"/>
      <c r="GK6" s="125"/>
      <c r="GL6" s="126"/>
      <c r="GM6" s="126"/>
      <c r="GN6" s="126"/>
      <c r="GO6" s="126"/>
      <c r="GP6" s="126"/>
      <c r="GQ6" s="126"/>
      <c r="GS6" s="125"/>
      <c r="GT6" s="126"/>
      <c r="GU6" s="126"/>
      <c r="GV6" s="126"/>
      <c r="GW6" s="126"/>
      <c r="GX6" s="126"/>
      <c r="GY6" s="126"/>
      <c r="HA6" s="125"/>
      <c r="HB6" s="126"/>
      <c r="HC6" s="126"/>
      <c r="HD6" s="126"/>
      <c r="HE6" s="126"/>
      <c r="HF6" s="126"/>
      <c r="HG6" s="126"/>
      <c r="HI6" s="125"/>
      <c r="HJ6" s="126"/>
      <c r="HK6" s="126"/>
      <c r="HL6" s="126"/>
      <c r="HM6" s="126"/>
      <c r="HN6" s="126"/>
      <c r="HO6" s="126"/>
      <c r="HQ6" s="125"/>
      <c r="HR6" s="126"/>
      <c r="HS6" s="126"/>
      <c r="HT6" s="126"/>
      <c r="HU6" s="126"/>
      <c r="HV6" s="126"/>
      <c r="HW6" s="126"/>
      <c r="HY6" s="125"/>
      <c r="HZ6" s="126"/>
      <c r="IA6" s="126"/>
      <c r="IB6" s="126"/>
      <c r="IC6" s="126"/>
      <c r="ID6" s="126"/>
      <c r="IE6" s="126"/>
      <c r="IG6" s="125"/>
      <c r="IH6" s="126"/>
      <c r="II6" s="126"/>
      <c r="IJ6" s="126"/>
      <c r="IK6" s="126"/>
      <c r="IL6" s="126"/>
      <c r="IM6" s="126"/>
    </row>
    <row r="7" spans="1:249" ht="18" customHeight="1" x14ac:dyDescent="0.2">
      <c r="A7" s="248" t="s">
        <v>240</v>
      </c>
      <c r="B7" s="249" t="s">
        <v>238</v>
      </c>
      <c r="C7" s="250"/>
      <c r="D7" s="249" t="s">
        <v>239</v>
      </c>
      <c r="E7" s="250"/>
      <c r="F7" s="251" t="s">
        <v>151</v>
      </c>
      <c r="G7" s="250"/>
      <c r="H7" s="252" t="s">
        <v>152</v>
      </c>
      <c r="I7" s="253"/>
      <c r="J7" s="254" t="s">
        <v>153</v>
      </c>
      <c r="K7" s="255"/>
      <c r="L7" s="256" t="s">
        <v>154</v>
      </c>
      <c r="M7" s="257"/>
      <c r="N7" s="256" t="s">
        <v>155</v>
      </c>
      <c r="O7" s="257"/>
      <c r="P7" s="240"/>
      <c r="Q7" s="240"/>
      <c r="R7" s="247" t="s">
        <v>112</v>
      </c>
      <c r="S7" s="247"/>
      <c r="T7" s="247"/>
      <c r="U7" s="247"/>
      <c r="V7" s="247"/>
    </row>
    <row r="8" spans="1:249" s="128" customFormat="1" ht="18" customHeight="1" x14ac:dyDescent="0.2">
      <c r="A8" s="258" t="s">
        <v>61</v>
      </c>
      <c r="B8" s="259" t="s">
        <v>164</v>
      </c>
      <c r="C8" s="451" t="s">
        <v>80</v>
      </c>
      <c r="D8" s="259" t="s">
        <v>164</v>
      </c>
      <c r="E8" s="451" t="s">
        <v>80</v>
      </c>
      <c r="F8" s="259" t="s">
        <v>164</v>
      </c>
      <c r="G8" s="451" t="s">
        <v>80</v>
      </c>
      <c r="H8" s="259" t="s">
        <v>164</v>
      </c>
      <c r="I8" s="454" t="s">
        <v>80</v>
      </c>
      <c r="J8" s="259" t="s">
        <v>164</v>
      </c>
      <c r="K8" s="445" t="s">
        <v>80</v>
      </c>
      <c r="L8" s="259" t="s">
        <v>164</v>
      </c>
      <c r="M8" s="448" t="s">
        <v>80</v>
      </c>
      <c r="N8" s="259" t="s">
        <v>164</v>
      </c>
      <c r="O8" s="448" t="s">
        <v>80</v>
      </c>
      <c r="P8" s="240"/>
      <c r="Q8" s="240"/>
      <c r="R8" s="247" t="s">
        <v>113</v>
      </c>
      <c r="S8" s="247"/>
      <c r="T8" s="247"/>
      <c r="U8" s="247"/>
      <c r="V8" s="247"/>
      <c r="W8" s="126"/>
      <c r="X8" s="126"/>
      <c r="Z8" s="125"/>
      <c r="AA8" s="126"/>
      <c r="AB8" s="126"/>
      <c r="AC8" s="126"/>
      <c r="AD8" s="126"/>
      <c r="AE8" s="126"/>
      <c r="AF8" s="126"/>
      <c r="AH8" s="125"/>
      <c r="AI8" s="126"/>
      <c r="AJ8" s="126"/>
      <c r="AK8" s="126"/>
      <c r="AL8" s="126"/>
      <c r="AM8" s="126"/>
      <c r="AN8" s="126"/>
      <c r="AP8" s="125"/>
      <c r="AQ8" s="126"/>
      <c r="AR8" s="126"/>
      <c r="AS8" s="126"/>
      <c r="AT8" s="126"/>
      <c r="AU8" s="126"/>
      <c r="AV8" s="126"/>
      <c r="AX8" s="125"/>
      <c r="AY8" s="126"/>
      <c r="AZ8" s="126"/>
      <c r="BA8" s="126"/>
      <c r="BB8" s="126"/>
      <c r="BC8" s="126"/>
      <c r="BD8" s="126"/>
      <c r="BF8" s="125"/>
      <c r="BG8" s="126"/>
      <c r="BH8" s="126"/>
      <c r="BI8" s="126"/>
      <c r="BJ8" s="126"/>
      <c r="BK8" s="126"/>
      <c r="BL8" s="126"/>
      <c r="BN8" s="125"/>
      <c r="BO8" s="126"/>
      <c r="BP8" s="126"/>
      <c r="BQ8" s="126"/>
      <c r="BR8" s="126"/>
      <c r="BS8" s="126"/>
      <c r="BT8" s="126"/>
      <c r="BV8" s="125"/>
      <c r="BW8" s="126"/>
      <c r="BX8" s="126"/>
      <c r="BY8" s="126"/>
      <c r="BZ8" s="126"/>
      <c r="CA8" s="126"/>
      <c r="CB8" s="126"/>
      <c r="CD8" s="125"/>
      <c r="CE8" s="126"/>
      <c r="CF8" s="126"/>
      <c r="CG8" s="126"/>
      <c r="CH8" s="126"/>
      <c r="CI8" s="126"/>
      <c r="CJ8" s="126"/>
      <c r="CL8" s="125"/>
      <c r="CM8" s="126"/>
      <c r="CN8" s="126"/>
      <c r="CO8" s="126"/>
      <c r="CP8" s="126"/>
      <c r="CQ8" s="126"/>
      <c r="CR8" s="126"/>
      <c r="CT8" s="125"/>
      <c r="CU8" s="126"/>
      <c r="CV8" s="126"/>
      <c r="CW8" s="126"/>
      <c r="CX8" s="126"/>
      <c r="CY8" s="126"/>
      <c r="CZ8" s="126"/>
      <c r="DB8" s="125"/>
      <c r="DC8" s="126"/>
      <c r="DD8" s="126"/>
      <c r="DE8" s="126"/>
      <c r="DF8" s="126"/>
      <c r="DG8" s="126"/>
      <c r="DH8" s="126"/>
      <c r="DJ8" s="125"/>
      <c r="DK8" s="126"/>
      <c r="DL8" s="126"/>
      <c r="DM8" s="126"/>
      <c r="DN8" s="126"/>
      <c r="DO8" s="126"/>
      <c r="DP8" s="126"/>
      <c r="DR8" s="125"/>
      <c r="DS8" s="126"/>
      <c r="DT8" s="126"/>
      <c r="DU8" s="126"/>
      <c r="DV8" s="126"/>
      <c r="DW8" s="126"/>
      <c r="DX8" s="126"/>
      <c r="DZ8" s="125"/>
      <c r="EA8" s="126"/>
      <c r="EB8" s="126"/>
      <c r="EC8" s="126"/>
      <c r="ED8" s="126"/>
      <c r="EE8" s="126"/>
      <c r="EF8" s="126"/>
      <c r="EH8" s="125"/>
      <c r="EI8" s="126"/>
      <c r="EJ8" s="126"/>
      <c r="EK8" s="126"/>
      <c r="EL8" s="126"/>
      <c r="EM8" s="126"/>
      <c r="EN8" s="126"/>
      <c r="EP8" s="125"/>
      <c r="EQ8" s="126"/>
      <c r="ER8" s="126"/>
      <c r="ES8" s="126"/>
      <c r="ET8" s="126"/>
      <c r="EU8" s="126"/>
      <c r="EV8" s="126"/>
      <c r="EX8" s="125"/>
      <c r="EY8" s="126"/>
      <c r="EZ8" s="126"/>
      <c r="FA8" s="126"/>
      <c r="FB8" s="126"/>
      <c r="FC8" s="126"/>
      <c r="FD8" s="126"/>
      <c r="FF8" s="125"/>
      <c r="FG8" s="126"/>
      <c r="FH8" s="126"/>
      <c r="FI8" s="126"/>
      <c r="FJ8" s="126"/>
      <c r="FK8" s="126"/>
      <c r="FL8" s="126"/>
      <c r="FN8" s="125"/>
      <c r="FO8" s="126"/>
      <c r="FP8" s="126"/>
      <c r="FQ8" s="126"/>
      <c r="FR8" s="126"/>
      <c r="FS8" s="126"/>
      <c r="FT8" s="126"/>
      <c r="FV8" s="125"/>
      <c r="FW8" s="126"/>
      <c r="FX8" s="126"/>
      <c r="FY8" s="126"/>
      <c r="FZ8" s="126"/>
      <c r="GA8" s="126"/>
      <c r="GB8" s="126"/>
      <c r="GD8" s="125"/>
      <c r="GE8" s="126"/>
      <c r="GF8" s="126"/>
      <c r="GG8" s="126"/>
      <c r="GH8" s="126"/>
      <c r="GI8" s="126"/>
      <c r="GJ8" s="126"/>
      <c r="GL8" s="125"/>
      <c r="GM8" s="126"/>
      <c r="GN8" s="126"/>
      <c r="GO8" s="126"/>
      <c r="GP8" s="126"/>
      <c r="GQ8" s="126"/>
      <c r="GR8" s="126"/>
      <c r="GT8" s="125"/>
      <c r="GU8" s="126"/>
      <c r="GV8" s="126"/>
      <c r="GW8" s="126"/>
      <c r="GX8" s="126"/>
      <c r="GY8" s="126"/>
      <c r="GZ8" s="126"/>
      <c r="HB8" s="125"/>
      <c r="HC8" s="126"/>
      <c r="HD8" s="126"/>
      <c r="HE8" s="126"/>
      <c r="HF8" s="126"/>
      <c r="HG8" s="126"/>
      <c r="HH8" s="126"/>
      <c r="HJ8" s="125"/>
      <c r="HK8" s="126"/>
      <c r="HL8" s="126"/>
      <c r="HM8" s="126"/>
      <c r="HN8" s="126"/>
      <c r="HO8" s="126"/>
      <c r="HP8" s="126"/>
      <c r="HR8" s="125"/>
      <c r="HS8" s="126"/>
      <c r="HT8" s="126"/>
      <c r="HU8" s="126"/>
      <c r="HV8" s="126"/>
      <c r="HW8" s="126"/>
      <c r="HX8" s="126"/>
      <c r="HZ8" s="125"/>
      <c r="IA8" s="126"/>
      <c r="IB8" s="126"/>
      <c r="IC8" s="126"/>
      <c r="ID8" s="126"/>
      <c r="IE8" s="126"/>
      <c r="IF8" s="126"/>
      <c r="IH8" s="125"/>
      <c r="II8" s="126"/>
      <c r="IJ8" s="126"/>
      <c r="IK8" s="126"/>
      <c r="IL8" s="126"/>
      <c r="IM8" s="126"/>
      <c r="IN8" s="126"/>
    </row>
    <row r="9" spans="1:249" s="128" customFormat="1" ht="18" customHeight="1" x14ac:dyDescent="0.2">
      <c r="A9" s="260" t="s">
        <v>62</v>
      </c>
      <c r="B9" s="259" t="s">
        <v>220</v>
      </c>
      <c r="C9" s="452"/>
      <c r="D9" s="259" t="s">
        <v>220</v>
      </c>
      <c r="E9" s="452"/>
      <c r="F9" s="259" t="s">
        <v>220</v>
      </c>
      <c r="G9" s="452"/>
      <c r="H9" s="259" t="s">
        <v>220</v>
      </c>
      <c r="I9" s="455"/>
      <c r="J9" s="259" t="s">
        <v>220</v>
      </c>
      <c r="K9" s="446"/>
      <c r="L9" s="259" t="s">
        <v>220</v>
      </c>
      <c r="M9" s="449"/>
      <c r="N9" s="259" t="s">
        <v>220</v>
      </c>
      <c r="O9" s="449"/>
      <c r="P9" s="240"/>
      <c r="Q9" s="240"/>
      <c r="R9" s="247" t="s">
        <v>114</v>
      </c>
      <c r="S9" s="247"/>
      <c r="T9" s="247"/>
      <c r="U9" s="247"/>
      <c r="V9" s="247"/>
      <c r="W9" s="126"/>
      <c r="X9" s="126"/>
      <c r="Z9" s="125"/>
      <c r="AA9" s="126"/>
      <c r="AB9" s="126"/>
      <c r="AC9" s="126"/>
      <c r="AD9" s="126"/>
      <c r="AE9" s="126"/>
      <c r="AF9" s="126"/>
      <c r="AH9" s="125"/>
      <c r="AI9" s="126"/>
      <c r="AJ9" s="126"/>
      <c r="AK9" s="126"/>
      <c r="AL9" s="126"/>
      <c r="AM9" s="126"/>
      <c r="AN9" s="126"/>
      <c r="AP9" s="125"/>
      <c r="AQ9" s="126"/>
      <c r="AR9" s="126"/>
      <c r="AS9" s="126"/>
      <c r="AT9" s="126"/>
      <c r="AU9" s="126"/>
      <c r="AV9" s="126"/>
      <c r="AX9" s="125"/>
      <c r="AY9" s="126"/>
      <c r="AZ9" s="126"/>
      <c r="BA9" s="126"/>
      <c r="BB9" s="126"/>
      <c r="BC9" s="126"/>
      <c r="BD9" s="126"/>
      <c r="BF9" s="125"/>
      <c r="BG9" s="126"/>
      <c r="BH9" s="126"/>
      <c r="BI9" s="126"/>
      <c r="BJ9" s="126"/>
      <c r="BK9" s="126"/>
      <c r="BL9" s="126"/>
      <c r="BN9" s="125"/>
      <c r="BO9" s="126"/>
      <c r="BP9" s="126"/>
      <c r="BQ9" s="126"/>
      <c r="BR9" s="126"/>
      <c r="BS9" s="126"/>
      <c r="BT9" s="126"/>
      <c r="BV9" s="125"/>
      <c r="BW9" s="126"/>
      <c r="BX9" s="126"/>
      <c r="BY9" s="126"/>
      <c r="BZ9" s="126"/>
      <c r="CA9" s="126"/>
      <c r="CB9" s="126"/>
      <c r="CD9" s="125"/>
      <c r="CE9" s="126"/>
      <c r="CF9" s="126"/>
      <c r="CG9" s="126"/>
      <c r="CH9" s="126"/>
      <c r="CI9" s="126"/>
      <c r="CJ9" s="126"/>
      <c r="CL9" s="125"/>
      <c r="CM9" s="126"/>
      <c r="CN9" s="126"/>
      <c r="CO9" s="126"/>
      <c r="CP9" s="126"/>
      <c r="CQ9" s="126"/>
      <c r="CR9" s="126"/>
      <c r="CT9" s="125"/>
      <c r="CU9" s="126"/>
      <c r="CV9" s="126"/>
      <c r="CW9" s="126"/>
      <c r="CX9" s="126"/>
      <c r="CY9" s="126"/>
      <c r="CZ9" s="126"/>
      <c r="DB9" s="125"/>
      <c r="DC9" s="126"/>
      <c r="DD9" s="126"/>
      <c r="DE9" s="126"/>
      <c r="DF9" s="126"/>
      <c r="DG9" s="126"/>
      <c r="DH9" s="126"/>
      <c r="DJ9" s="125"/>
      <c r="DK9" s="126"/>
      <c r="DL9" s="126"/>
      <c r="DM9" s="126"/>
      <c r="DN9" s="126"/>
      <c r="DO9" s="126"/>
      <c r="DP9" s="126"/>
      <c r="DR9" s="125"/>
      <c r="DS9" s="126"/>
      <c r="DT9" s="126"/>
      <c r="DU9" s="126"/>
      <c r="DV9" s="126"/>
      <c r="DW9" s="126"/>
      <c r="DX9" s="126"/>
      <c r="DZ9" s="125"/>
      <c r="EA9" s="126"/>
      <c r="EB9" s="126"/>
      <c r="EC9" s="126"/>
      <c r="ED9" s="126"/>
      <c r="EE9" s="126"/>
      <c r="EF9" s="126"/>
      <c r="EH9" s="125"/>
      <c r="EI9" s="126"/>
      <c r="EJ9" s="126"/>
      <c r="EK9" s="126"/>
      <c r="EL9" s="126"/>
      <c r="EM9" s="126"/>
      <c r="EN9" s="126"/>
      <c r="EP9" s="125"/>
      <c r="EQ9" s="126"/>
      <c r="ER9" s="126"/>
      <c r="ES9" s="126"/>
      <c r="ET9" s="126"/>
      <c r="EU9" s="126"/>
      <c r="EV9" s="126"/>
      <c r="EX9" s="125"/>
      <c r="EY9" s="126"/>
      <c r="EZ9" s="126"/>
      <c r="FA9" s="126"/>
      <c r="FB9" s="126"/>
      <c r="FC9" s="126"/>
      <c r="FD9" s="126"/>
      <c r="FF9" s="125"/>
      <c r="FG9" s="126"/>
      <c r="FH9" s="126"/>
      <c r="FI9" s="126"/>
      <c r="FJ9" s="126"/>
      <c r="FK9" s="126"/>
      <c r="FL9" s="126"/>
      <c r="FN9" s="125"/>
      <c r="FO9" s="126"/>
      <c r="FP9" s="126"/>
      <c r="FQ9" s="126"/>
      <c r="FR9" s="126"/>
      <c r="FS9" s="126"/>
      <c r="FT9" s="126"/>
      <c r="FV9" s="125"/>
      <c r="FW9" s="126"/>
      <c r="FX9" s="126"/>
      <c r="FY9" s="126"/>
      <c r="FZ9" s="126"/>
      <c r="GA9" s="126"/>
      <c r="GB9" s="126"/>
      <c r="GD9" s="125"/>
      <c r="GE9" s="126"/>
      <c r="GF9" s="126"/>
      <c r="GG9" s="126"/>
      <c r="GH9" s="126"/>
      <c r="GI9" s="126"/>
      <c r="GJ9" s="126"/>
      <c r="GL9" s="125"/>
      <c r="GM9" s="126"/>
      <c r="GN9" s="126"/>
      <c r="GO9" s="126"/>
      <c r="GP9" s="126"/>
      <c r="GQ9" s="126"/>
      <c r="GR9" s="126"/>
      <c r="GT9" s="125"/>
      <c r="GU9" s="126"/>
      <c r="GV9" s="126"/>
      <c r="GW9" s="126"/>
      <c r="GX9" s="126"/>
      <c r="GY9" s="126"/>
      <c r="GZ9" s="126"/>
      <c r="HB9" s="125"/>
      <c r="HC9" s="126"/>
      <c r="HD9" s="126"/>
      <c r="HE9" s="126"/>
      <c r="HF9" s="126"/>
      <c r="HG9" s="126"/>
      <c r="HH9" s="126"/>
      <c r="HJ9" s="125"/>
      <c r="HK9" s="126"/>
      <c r="HL9" s="126"/>
      <c r="HM9" s="126"/>
      <c r="HN9" s="126"/>
      <c r="HO9" s="126"/>
      <c r="HP9" s="126"/>
      <c r="HR9" s="125"/>
      <c r="HS9" s="126"/>
      <c r="HT9" s="126"/>
      <c r="HU9" s="126"/>
      <c r="HV9" s="126"/>
      <c r="HW9" s="126"/>
      <c r="HX9" s="126"/>
      <c r="HZ9" s="125"/>
      <c r="IA9" s="126"/>
      <c r="IB9" s="126"/>
      <c r="IC9" s="126"/>
      <c r="ID9" s="126"/>
      <c r="IE9" s="126"/>
      <c r="IF9" s="126"/>
      <c r="IH9" s="125"/>
      <c r="II9" s="126"/>
      <c r="IJ9" s="126"/>
      <c r="IK9" s="126"/>
      <c r="IL9" s="126"/>
      <c r="IM9" s="126"/>
      <c r="IN9" s="126"/>
    </row>
    <row r="10" spans="1:249" s="128" customFormat="1" ht="18" customHeight="1" x14ac:dyDescent="0.2">
      <c r="A10" s="260" t="s">
        <v>63</v>
      </c>
      <c r="B10" s="259" t="s">
        <v>219</v>
      </c>
      <c r="C10" s="452"/>
      <c r="D10" s="259" t="s">
        <v>219</v>
      </c>
      <c r="E10" s="452"/>
      <c r="F10" s="259" t="s">
        <v>219</v>
      </c>
      <c r="G10" s="452"/>
      <c r="H10" s="259" t="s">
        <v>219</v>
      </c>
      <c r="I10" s="455"/>
      <c r="J10" s="259" t="s">
        <v>219</v>
      </c>
      <c r="K10" s="446"/>
      <c r="L10" s="259" t="s">
        <v>219</v>
      </c>
      <c r="M10" s="449"/>
      <c r="N10" s="259" t="s">
        <v>219</v>
      </c>
      <c r="O10" s="449"/>
      <c r="P10" s="240"/>
      <c r="Q10" s="240"/>
      <c r="R10" s="247" t="s">
        <v>115</v>
      </c>
      <c r="S10" s="247"/>
      <c r="T10" s="247"/>
      <c r="U10" s="247"/>
      <c r="V10" s="247"/>
      <c r="W10" s="126"/>
      <c r="X10" s="126"/>
      <c r="Z10" s="125"/>
      <c r="AA10" s="126"/>
      <c r="AB10" s="126"/>
      <c r="AC10" s="126"/>
      <c r="AD10" s="126"/>
      <c r="AE10" s="126"/>
      <c r="AF10" s="126"/>
      <c r="AH10" s="125"/>
      <c r="AI10" s="126"/>
      <c r="AJ10" s="126"/>
      <c r="AK10" s="126"/>
      <c r="AL10" s="126"/>
      <c r="AM10" s="126"/>
      <c r="AN10" s="126"/>
      <c r="AP10" s="125"/>
      <c r="AQ10" s="126"/>
      <c r="AR10" s="126"/>
      <c r="AS10" s="126"/>
      <c r="AT10" s="126"/>
      <c r="AU10" s="126"/>
      <c r="AV10" s="126"/>
      <c r="AX10" s="125"/>
      <c r="AY10" s="126"/>
      <c r="AZ10" s="126"/>
      <c r="BA10" s="126"/>
      <c r="BB10" s="126"/>
      <c r="BC10" s="126"/>
      <c r="BD10" s="126"/>
      <c r="BF10" s="125"/>
      <c r="BG10" s="126"/>
      <c r="BH10" s="126"/>
      <c r="BI10" s="126"/>
      <c r="BJ10" s="126"/>
      <c r="BK10" s="126"/>
      <c r="BL10" s="126"/>
      <c r="BN10" s="125"/>
      <c r="BO10" s="126"/>
      <c r="BP10" s="126"/>
      <c r="BQ10" s="126"/>
      <c r="BR10" s="126"/>
      <c r="BS10" s="126"/>
      <c r="BT10" s="126"/>
      <c r="BV10" s="125"/>
      <c r="BW10" s="126"/>
      <c r="BX10" s="126"/>
      <c r="BY10" s="126"/>
      <c r="BZ10" s="126"/>
      <c r="CA10" s="126"/>
      <c r="CB10" s="126"/>
      <c r="CD10" s="125"/>
      <c r="CE10" s="126"/>
      <c r="CF10" s="126"/>
      <c r="CG10" s="126"/>
      <c r="CH10" s="126"/>
      <c r="CI10" s="126"/>
      <c r="CJ10" s="126"/>
      <c r="CL10" s="125"/>
      <c r="CM10" s="126"/>
      <c r="CN10" s="126"/>
      <c r="CO10" s="126"/>
      <c r="CP10" s="126"/>
      <c r="CQ10" s="126"/>
      <c r="CR10" s="126"/>
      <c r="CT10" s="125"/>
      <c r="CU10" s="126"/>
      <c r="CV10" s="126"/>
      <c r="CW10" s="126"/>
      <c r="CX10" s="126"/>
      <c r="CY10" s="126"/>
      <c r="CZ10" s="126"/>
      <c r="DB10" s="125"/>
      <c r="DC10" s="126"/>
      <c r="DD10" s="126"/>
      <c r="DE10" s="126"/>
      <c r="DF10" s="126"/>
      <c r="DG10" s="126"/>
      <c r="DH10" s="126"/>
      <c r="DJ10" s="125"/>
      <c r="DK10" s="126"/>
      <c r="DL10" s="126"/>
      <c r="DM10" s="126"/>
      <c r="DN10" s="126"/>
      <c r="DO10" s="126"/>
      <c r="DP10" s="126"/>
      <c r="DR10" s="125"/>
      <c r="DS10" s="126"/>
      <c r="DT10" s="126"/>
      <c r="DU10" s="126"/>
      <c r="DV10" s="126"/>
      <c r="DW10" s="126"/>
      <c r="DX10" s="126"/>
      <c r="DZ10" s="125"/>
      <c r="EA10" s="126"/>
      <c r="EB10" s="126"/>
      <c r="EC10" s="126"/>
      <c r="ED10" s="126"/>
      <c r="EE10" s="126"/>
      <c r="EF10" s="126"/>
      <c r="EH10" s="125"/>
      <c r="EI10" s="126"/>
      <c r="EJ10" s="126"/>
      <c r="EK10" s="126"/>
      <c r="EL10" s="126"/>
      <c r="EM10" s="126"/>
      <c r="EN10" s="126"/>
      <c r="EP10" s="125"/>
      <c r="EQ10" s="126"/>
      <c r="ER10" s="126"/>
      <c r="ES10" s="126"/>
      <c r="ET10" s="126"/>
      <c r="EU10" s="126"/>
      <c r="EV10" s="126"/>
      <c r="EX10" s="125"/>
      <c r="EY10" s="126"/>
      <c r="EZ10" s="126"/>
      <c r="FA10" s="126"/>
      <c r="FB10" s="126"/>
      <c r="FC10" s="126"/>
      <c r="FD10" s="126"/>
      <c r="FF10" s="125"/>
      <c r="FG10" s="126"/>
      <c r="FH10" s="126"/>
      <c r="FI10" s="126"/>
      <c r="FJ10" s="126"/>
      <c r="FK10" s="126"/>
      <c r="FL10" s="126"/>
      <c r="FN10" s="125"/>
      <c r="FO10" s="126"/>
      <c r="FP10" s="126"/>
      <c r="FQ10" s="126"/>
      <c r="FR10" s="126"/>
      <c r="FS10" s="126"/>
      <c r="FT10" s="126"/>
      <c r="FV10" s="125"/>
      <c r="FW10" s="126"/>
      <c r="FX10" s="126"/>
      <c r="FY10" s="126"/>
      <c r="FZ10" s="126"/>
      <c r="GA10" s="126"/>
      <c r="GB10" s="126"/>
      <c r="GD10" s="125"/>
      <c r="GE10" s="126"/>
      <c r="GF10" s="126"/>
      <c r="GG10" s="126"/>
      <c r="GH10" s="126"/>
      <c r="GI10" s="126"/>
      <c r="GJ10" s="126"/>
      <c r="GL10" s="125"/>
      <c r="GM10" s="126"/>
      <c r="GN10" s="126"/>
      <c r="GO10" s="126"/>
      <c r="GP10" s="126"/>
      <c r="GQ10" s="126"/>
      <c r="GR10" s="126"/>
      <c r="GT10" s="125"/>
      <c r="GU10" s="126"/>
      <c r="GV10" s="126"/>
      <c r="GW10" s="126"/>
      <c r="GX10" s="126"/>
      <c r="GY10" s="126"/>
      <c r="GZ10" s="126"/>
      <c r="HB10" s="125"/>
      <c r="HC10" s="126"/>
      <c r="HD10" s="126"/>
      <c r="HE10" s="126"/>
      <c r="HF10" s="126"/>
      <c r="HG10" s="126"/>
      <c r="HH10" s="126"/>
      <c r="HJ10" s="125"/>
      <c r="HK10" s="126"/>
      <c r="HL10" s="126"/>
      <c r="HM10" s="126"/>
      <c r="HN10" s="126"/>
      <c r="HO10" s="126"/>
      <c r="HP10" s="126"/>
      <c r="HR10" s="125"/>
      <c r="HS10" s="126"/>
      <c r="HT10" s="126"/>
      <c r="HU10" s="126"/>
      <c r="HV10" s="126"/>
      <c r="HW10" s="126"/>
      <c r="HX10" s="126"/>
      <c r="HZ10" s="125"/>
      <c r="IA10" s="126"/>
      <c r="IB10" s="126"/>
      <c r="IC10" s="126"/>
      <c r="ID10" s="126"/>
      <c r="IE10" s="126"/>
      <c r="IF10" s="126"/>
      <c r="IH10" s="125"/>
      <c r="II10" s="126"/>
      <c r="IJ10" s="126"/>
      <c r="IK10" s="126"/>
      <c r="IL10" s="126"/>
      <c r="IM10" s="126"/>
      <c r="IN10" s="126"/>
    </row>
    <row r="11" spans="1:249" s="128" customFormat="1" ht="18" customHeight="1" x14ac:dyDescent="0.2">
      <c r="A11" s="260" t="s">
        <v>60</v>
      </c>
      <c r="B11" s="261" t="s">
        <v>171</v>
      </c>
      <c r="C11" s="453"/>
      <c r="D11" s="261" t="s">
        <v>171</v>
      </c>
      <c r="E11" s="453"/>
      <c r="F11" s="261" t="s">
        <v>171</v>
      </c>
      <c r="G11" s="453"/>
      <c r="H11" s="261" t="s">
        <v>171</v>
      </c>
      <c r="I11" s="456"/>
      <c r="J11" s="261" t="s">
        <v>171</v>
      </c>
      <c r="K11" s="447"/>
      <c r="L11" s="261" t="s">
        <v>171</v>
      </c>
      <c r="M11" s="450"/>
      <c r="N11" s="261" t="s">
        <v>171</v>
      </c>
      <c r="O11" s="450"/>
      <c r="P11" s="240"/>
      <c r="Q11" s="240"/>
      <c r="R11" s="247"/>
      <c r="S11" s="247"/>
      <c r="T11" s="247"/>
      <c r="U11" s="247"/>
      <c r="V11" s="247"/>
      <c r="W11" s="126"/>
      <c r="X11" s="126"/>
      <c r="Z11" s="125"/>
      <c r="AA11" s="126"/>
      <c r="AB11" s="126"/>
      <c r="AC11" s="126"/>
      <c r="AD11" s="126"/>
      <c r="AE11" s="126"/>
      <c r="AF11" s="126"/>
      <c r="AH11" s="125"/>
      <c r="AI11" s="126"/>
      <c r="AJ11" s="126"/>
      <c r="AK11" s="126"/>
      <c r="AL11" s="126"/>
      <c r="AM11" s="126"/>
      <c r="AN11" s="126"/>
      <c r="AP11" s="125"/>
      <c r="AQ11" s="126"/>
      <c r="AR11" s="126"/>
      <c r="AS11" s="126"/>
      <c r="AT11" s="126"/>
      <c r="AU11" s="126"/>
      <c r="AV11" s="126"/>
      <c r="AX11" s="125"/>
      <c r="AY11" s="126"/>
      <c r="AZ11" s="126"/>
      <c r="BA11" s="126"/>
      <c r="BB11" s="126"/>
      <c r="BC11" s="126"/>
      <c r="BD11" s="126"/>
      <c r="BF11" s="125"/>
      <c r="BG11" s="126"/>
      <c r="BH11" s="126"/>
      <c r="BI11" s="126"/>
      <c r="BJ11" s="126"/>
      <c r="BK11" s="126"/>
      <c r="BL11" s="126"/>
      <c r="BN11" s="125"/>
      <c r="BO11" s="126"/>
      <c r="BP11" s="126"/>
      <c r="BQ11" s="126"/>
      <c r="BR11" s="126"/>
      <c r="BS11" s="126"/>
      <c r="BT11" s="126"/>
      <c r="BV11" s="125"/>
      <c r="BW11" s="126"/>
      <c r="BX11" s="126"/>
      <c r="BY11" s="126"/>
      <c r="BZ11" s="126"/>
      <c r="CA11" s="126"/>
      <c r="CB11" s="126"/>
      <c r="CD11" s="125"/>
      <c r="CE11" s="126"/>
      <c r="CF11" s="126"/>
      <c r="CG11" s="126"/>
      <c r="CH11" s="126"/>
      <c r="CI11" s="126"/>
      <c r="CJ11" s="126"/>
      <c r="CL11" s="125"/>
      <c r="CM11" s="126"/>
      <c r="CN11" s="126"/>
      <c r="CO11" s="126"/>
      <c r="CP11" s="126"/>
      <c r="CQ11" s="126"/>
      <c r="CR11" s="126"/>
      <c r="CT11" s="125"/>
      <c r="CU11" s="126"/>
      <c r="CV11" s="126"/>
      <c r="CW11" s="126"/>
      <c r="CX11" s="126"/>
      <c r="CY11" s="126"/>
      <c r="CZ11" s="126"/>
      <c r="DB11" s="125"/>
      <c r="DC11" s="126"/>
      <c r="DD11" s="126"/>
      <c r="DE11" s="126"/>
      <c r="DF11" s="126"/>
      <c r="DG11" s="126"/>
      <c r="DH11" s="126"/>
      <c r="DJ11" s="125"/>
      <c r="DK11" s="126"/>
      <c r="DL11" s="126"/>
      <c r="DM11" s="126"/>
      <c r="DN11" s="126"/>
      <c r="DO11" s="126"/>
      <c r="DP11" s="126"/>
      <c r="DR11" s="125"/>
      <c r="DS11" s="126"/>
      <c r="DT11" s="126"/>
      <c r="DU11" s="126"/>
      <c r="DV11" s="126"/>
      <c r="DW11" s="126"/>
      <c r="DX11" s="126"/>
      <c r="DZ11" s="125"/>
      <c r="EA11" s="126"/>
      <c r="EB11" s="126"/>
      <c r="EC11" s="126"/>
      <c r="ED11" s="126"/>
      <c r="EE11" s="126"/>
      <c r="EF11" s="126"/>
      <c r="EH11" s="125"/>
      <c r="EI11" s="126"/>
      <c r="EJ11" s="126"/>
      <c r="EK11" s="126"/>
      <c r="EL11" s="126"/>
      <c r="EM11" s="126"/>
      <c r="EN11" s="126"/>
      <c r="EP11" s="125"/>
      <c r="EQ11" s="126"/>
      <c r="ER11" s="126"/>
      <c r="ES11" s="126"/>
      <c r="ET11" s="126"/>
      <c r="EU11" s="126"/>
      <c r="EV11" s="126"/>
      <c r="EX11" s="125"/>
      <c r="EY11" s="126"/>
      <c r="EZ11" s="126"/>
      <c r="FA11" s="126"/>
      <c r="FB11" s="126"/>
      <c r="FC11" s="126"/>
      <c r="FD11" s="126"/>
      <c r="FF11" s="125"/>
      <c r="FG11" s="126"/>
      <c r="FH11" s="126"/>
      <c r="FI11" s="126"/>
      <c r="FJ11" s="126"/>
      <c r="FK11" s="126"/>
      <c r="FL11" s="126"/>
      <c r="FN11" s="125"/>
      <c r="FO11" s="126"/>
      <c r="FP11" s="126"/>
      <c r="FQ11" s="126"/>
      <c r="FR11" s="126"/>
      <c r="FS11" s="126"/>
      <c r="FT11" s="126"/>
      <c r="FV11" s="125"/>
      <c r="FW11" s="126"/>
      <c r="FX11" s="126"/>
      <c r="FY11" s="126"/>
      <c r="FZ11" s="126"/>
      <c r="GA11" s="126"/>
      <c r="GB11" s="126"/>
      <c r="GD11" s="125"/>
      <c r="GE11" s="126"/>
      <c r="GF11" s="126"/>
      <c r="GG11" s="126"/>
      <c r="GH11" s="126"/>
      <c r="GI11" s="126"/>
      <c r="GJ11" s="126"/>
      <c r="GL11" s="125"/>
      <c r="GM11" s="126"/>
      <c r="GN11" s="126"/>
      <c r="GO11" s="126"/>
      <c r="GP11" s="126"/>
      <c r="GQ11" s="126"/>
      <c r="GR11" s="126"/>
      <c r="GT11" s="125"/>
      <c r="GU11" s="126"/>
      <c r="GV11" s="126"/>
      <c r="GW11" s="126"/>
      <c r="GX11" s="126"/>
      <c r="GY11" s="126"/>
      <c r="GZ11" s="126"/>
      <c r="HB11" s="125"/>
      <c r="HC11" s="126"/>
      <c r="HD11" s="126"/>
      <c r="HE11" s="126"/>
      <c r="HF11" s="126"/>
      <c r="HG11" s="126"/>
      <c r="HH11" s="126"/>
      <c r="HJ11" s="125"/>
      <c r="HK11" s="126"/>
      <c r="HL11" s="126"/>
      <c r="HM11" s="126"/>
      <c r="HN11" s="126"/>
      <c r="HO11" s="126"/>
      <c r="HP11" s="126"/>
      <c r="HR11" s="125"/>
      <c r="HS11" s="126"/>
      <c r="HT11" s="126"/>
      <c r="HU11" s="126"/>
      <c r="HV11" s="126"/>
      <c r="HW11" s="126"/>
      <c r="HX11" s="126"/>
      <c r="HZ11" s="125"/>
      <c r="IA11" s="126"/>
      <c r="IB11" s="126"/>
      <c r="IC11" s="126"/>
      <c r="ID11" s="126"/>
      <c r="IE11" s="126"/>
      <c r="IF11" s="126"/>
      <c r="IH11" s="125"/>
      <c r="II11" s="126"/>
      <c r="IJ11" s="126"/>
      <c r="IK11" s="126"/>
      <c r="IL11" s="126"/>
      <c r="IM11" s="126"/>
      <c r="IN11" s="126"/>
    </row>
    <row r="12" spans="1:249" s="128" customFormat="1" ht="18" customHeight="1" x14ac:dyDescent="0.2">
      <c r="A12" s="262" t="s">
        <v>89</v>
      </c>
      <c r="B12" s="263"/>
      <c r="C12" s="263"/>
      <c r="D12" s="263"/>
      <c r="E12" s="263"/>
      <c r="F12" s="263"/>
      <c r="G12" s="263"/>
      <c r="H12" s="263"/>
      <c r="I12" s="263"/>
      <c r="J12" s="263"/>
      <c r="K12" s="264"/>
      <c r="L12" s="263"/>
      <c r="M12" s="263"/>
      <c r="N12" s="263"/>
      <c r="O12" s="265"/>
      <c r="P12" s="266" t="s">
        <v>70</v>
      </c>
      <c r="Q12" s="267" t="s">
        <v>77</v>
      </c>
      <c r="R12" s="218"/>
      <c r="S12" s="219"/>
      <c r="T12" s="219"/>
      <c r="U12" s="219"/>
      <c r="V12" s="219"/>
      <c r="W12" s="126"/>
      <c r="X12" s="126"/>
      <c r="Z12" s="125"/>
      <c r="AA12" s="126"/>
      <c r="AB12" s="126"/>
      <c r="AC12" s="126"/>
      <c r="AD12" s="126"/>
      <c r="AE12" s="126"/>
      <c r="AF12" s="126"/>
      <c r="AH12" s="125"/>
      <c r="AI12" s="126"/>
      <c r="AJ12" s="126"/>
      <c r="AK12" s="126"/>
      <c r="AL12" s="126"/>
      <c r="AM12" s="126"/>
      <c r="AN12" s="126"/>
      <c r="AP12" s="125"/>
      <c r="AQ12" s="126"/>
      <c r="AR12" s="126"/>
      <c r="AS12" s="126"/>
      <c r="AT12" s="126"/>
      <c r="AU12" s="126"/>
      <c r="AV12" s="126"/>
      <c r="AX12" s="125"/>
      <c r="AY12" s="126"/>
      <c r="AZ12" s="126"/>
      <c r="BA12" s="126"/>
      <c r="BB12" s="126"/>
      <c r="BC12" s="126"/>
      <c r="BD12" s="126"/>
      <c r="BF12" s="125"/>
      <c r="BG12" s="126"/>
      <c r="BH12" s="126"/>
      <c r="BI12" s="126"/>
      <c r="BJ12" s="126"/>
      <c r="BK12" s="126"/>
      <c r="BL12" s="126"/>
      <c r="BN12" s="125"/>
      <c r="BO12" s="126"/>
      <c r="BP12" s="126"/>
      <c r="BQ12" s="126"/>
      <c r="BR12" s="126"/>
      <c r="BS12" s="126"/>
      <c r="BT12" s="126"/>
      <c r="BV12" s="125"/>
      <c r="BW12" s="126"/>
      <c r="BX12" s="126"/>
      <c r="BY12" s="126"/>
      <c r="BZ12" s="126"/>
      <c r="CA12" s="126"/>
      <c r="CB12" s="126"/>
      <c r="CD12" s="125"/>
      <c r="CE12" s="126"/>
      <c r="CF12" s="126"/>
      <c r="CG12" s="126"/>
      <c r="CH12" s="126"/>
      <c r="CI12" s="126"/>
      <c r="CJ12" s="126"/>
      <c r="CL12" s="125"/>
      <c r="CM12" s="126"/>
      <c r="CN12" s="126"/>
      <c r="CO12" s="126"/>
      <c r="CP12" s="126"/>
      <c r="CQ12" s="126"/>
      <c r="CR12" s="126"/>
      <c r="CT12" s="125"/>
      <c r="CU12" s="126"/>
      <c r="CV12" s="126"/>
      <c r="CW12" s="126"/>
      <c r="CX12" s="126"/>
      <c r="CY12" s="126"/>
      <c r="CZ12" s="126"/>
      <c r="DB12" s="125"/>
      <c r="DC12" s="126"/>
      <c r="DD12" s="126"/>
      <c r="DE12" s="126"/>
      <c r="DF12" s="126"/>
      <c r="DG12" s="126"/>
      <c r="DH12" s="126"/>
      <c r="DJ12" s="125"/>
      <c r="DK12" s="126"/>
      <c r="DL12" s="126"/>
      <c r="DM12" s="126"/>
      <c r="DN12" s="126"/>
      <c r="DO12" s="126"/>
      <c r="DP12" s="126"/>
      <c r="DR12" s="125"/>
      <c r="DS12" s="126"/>
      <c r="DT12" s="126"/>
      <c r="DU12" s="126"/>
      <c r="DV12" s="126"/>
      <c r="DW12" s="126"/>
      <c r="DX12" s="126"/>
      <c r="DZ12" s="125"/>
      <c r="EA12" s="126"/>
      <c r="EB12" s="126"/>
      <c r="EC12" s="126"/>
      <c r="ED12" s="126"/>
      <c r="EE12" s="126"/>
      <c r="EF12" s="126"/>
      <c r="EH12" s="125"/>
      <c r="EI12" s="126"/>
      <c r="EJ12" s="126"/>
      <c r="EK12" s="126"/>
      <c r="EL12" s="126"/>
      <c r="EM12" s="126"/>
      <c r="EN12" s="126"/>
      <c r="EP12" s="125"/>
      <c r="EQ12" s="126"/>
      <c r="ER12" s="126"/>
      <c r="ES12" s="126"/>
      <c r="ET12" s="126"/>
      <c r="EU12" s="126"/>
      <c r="EV12" s="126"/>
      <c r="EX12" s="125"/>
      <c r="EY12" s="126"/>
      <c r="EZ12" s="126"/>
      <c r="FA12" s="126"/>
      <c r="FB12" s="126"/>
      <c r="FC12" s="126"/>
      <c r="FD12" s="126"/>
      <c r="FF12" s="125"/>
      <c r="FG12" s="126"/>
      <c r="FH12" s="126"/>
      <c r="FI12" s="126"/>
      <c r="FJ12" s="126"/>
      <c r="FK12" s="126"/>
      <c r="FL12" s="126"/>
      <c r="FN12" s="125"/>
      <c r="FO12" s="126"/>
      <c r="FP12" s="126"/>
      <c r="FQ12" s="126"/>
      <c r="FR12" s="126"/>
      <c r="FS12" s="126"/>
      <c r="FT12" s="126"/>
      <c r="FV12" s="125"/>
      <c r="FW12" s="126"/>
      <c r="FX12" s="126"/>
      <c r="FY12" s="126"/>
      <c r="FZ12" s="126"/>
      <c r="GA12" s="126"/>
      <c r="GB12" s="126"/>
      <c r="GD12" s="125"/>
      <c r="GE12" s="126"/>
      <c r="GF12" s="126"/>
      <c r="GG12" s="126"/>
      <c r="GH12" s="126"/>
      <c r="GI12" s="126"/>
      <c r="GJ12" s="126"/>
      <c r="GL12" s="125"/>
      <c r="GM12" s="126"/>
      <c r="GN12" s="126"/>
      <c r="GO12" s="126"/>
      <c r="GP12" s="126"/>
      <c r="GQ12" s="126"/>
      <c r="GR12" s="126"/>
      <c r="GT12" s="125"/>
      <c r="GU12" s="126"/>
      <c r="GV12" s="126"/>
      <c r="GW12" s="126"/>
      <c r="GX12" s="126"/>
      <c r="GY12" s="126"/>
      <c r="GZ12" s="126"/>
      <c r="HB12" s="125"/>
      <c r="HC12" s="126"/>
      <c r="HD12" s="126"/>
      <c r="HE12" s="126"/>
      <c r="HF12" s="126"/>
      <c r="HG12" s="126"/>
      <c r="HH12" s="126"/>
      <c r="HJ12" s="125"/>
      <c r="HK12" s="126"/>
      <c r="HL12" s="126"/>
      <c r="HM12" s="126"/>
      <c r="HN12" s="126"/>
      <c r="HO12" s="126"/>
      <c r="HP12" s="126"/>
      <c r="HR12" s="125"/>
      <c r="HS12" s="126"/>
      <c r="HT12" s="126"/>
      <c r="HU12" s="126"/>
      <c r="HV12" s="126"/>
      <c r="HW12" s="126"/>
      <c r="HX12" s="126"/>
      <c r="HZ12" s="125"/>
      <c r="IA12" s="126"/>
      <c r="IB12" s="126"/>
      <c r="IC12" s="126"/>
      <c r="ID12" s="126"/>
      <c r="IE12" s="126"/>
      <c r="IF12" s="126"/>
      <c r="IH12" s="125"/>
      <c r="II12" s="126"/>
      <c r="IJ12" s="126"/>
      <c r="IK12" s="126"/>
      <c r="IL12" s="126"/>
      <c r="IM12" s="126"/>
      <c r="IN12" s="126"/>
    </row>
    <row r="13" spans="1:249" s="128" customFormat="1" ht="19.5" customHeight="1" x14ac:dyDescent="0.2">
      <c r="A13" s="268" t="s">
        <v>81</v>
      </c>
      <c r="B13" s="269"/>
      <c r="C13" s="270"/>
      <c r="D13" s="269"/>
      <c r="E13" s="270"/>
      <c r="F13" s="271"/>
      <c r="G13" s="272"/>
      <c r="H13" s="273">
        <v>2</v>
      </c>
      <c r="I13" s="274" t="s">
        <v>116</v>
      </c>
      <c r="J13" s="275"/>
      <c r="K13" s="276"/>
      <c r="L13" s="273"/>
      <c r="M13" s="270"/>
      <c r="N13" s="275">
        <v>8</v>
      </c>
      <c r="O13" s="277" t="s">
        <v>117</v>
      </c>
      <c r="P13" s="278">
        <v>10</v>
      </c>
      <c r="Q13" s="279">
        <v>3.3333333333333335</v>
      </c>
      <c r="R13" s="280"/>
      <c r="S13" s="218"/>
      <c r="T13" s="219"/>
      <c r="U13" s="219"/>
      <c r="V13" s="219"/>
      <c r="W13" s="126"/>
      <c r="X13" s="126"/>
      <c r="Y13" s="126"/>
      <c r="AA13" s="125"/>
      <c r="AB13" s="126"/>
      <c r="AC13" s="126"/>
      <c r="AD13" s="126"/>
      <c r="AE13" s="126"/>
      <c r="AF13" s="126"/>
      <c r="AG13" s="126"/>
      <c r="AI13" s="125"/>
      <c r="AJ13" s="126"/>
      <c r="AK13" s="126"/>
      <c r="AL13" s="126"/>
      <c r="AM13" s="126"/>
      <c r="AN13" s="126"/>
      <c r="AO13" s="126"/>
      <c r="AQ13" s="125"/>
      <c r="AR13" s="126"/>
      <c r="AS13" s="126"/>
      <c r="AT13" s="126"/>
      <c r="AU13" s="126"/>
      <c r="AV13" s="126"/>
      <c r="AW13" s="126"/>
      <c r="AY13" s="125"/>
      <c r="AZ13" s="126"/>
      <c r="BA13" s="126"/>
      <c r="BB13" s="126"/>
      <c r="BC13" s="126"/>
      <c r="BD13" s="126"/>
      <c r="BE13" s="126"/>
      <c r="BG13" s="125"/>
      <c r="BH13" s="126"/>
      <c r="BI13" s="126"/>
      <c r="BJ13" s="126"/>
      <c r="BK13" s="126"/>
      <c r="BL13" s="126"/>
      <c r="BM13" s="126"/>
      <c r="BO13" s="125"/>
      <c r="BP13" s="126"/>
      <c r="BQ13" s="126"/>
      <c r="BR13" s="126"/>
      <c r="BS13" s="126"/>
      <c r="BT13" s="126"/>
      <c r="BU13" s="126"/>
      <c r="BW13" s="125"/>
      <c r="BX13" s="126"/>
      <c r="BY13" s="126"/>
      <c r="BZ13" s="126"/>
      <c r="CA13" s="126"/>
      <c r="CB13" s="126"/>
      <c r="CC13" s="126"/>
      <c r="CE13" s="125"/>
      <c r="CF13" s="126"/>
      <c r="CG13" s="126"/>
      <c r="CH13" s="126"/>
      <c r="CI13" s="126"/>
      <c r="CJ13" s="126"/>
      <c r="CK13" s="126"/>
      <c r="CM13" s="125"/>
      <c r="CN13" s="126"/>
      <c r="CO13" s="126"/>
      <c r="CP13" s="126"/>
      <c r="CQ13" s="126"/>
      <c r="CR13" s="126"/>
      <c r="CS13" s="126"/>
      <c r="CU13" s="125"/>
      <c r="CV13" s="126"/>
      <c r="CW13" s="126"/>
      <c r="CX13" s="126"/>
      <c r="CY13" s="126"/>
      <c r="CZ13" s="126"/>
      <c r="DA13" s="126"/>
      <c r="DC13" s="125"/>
      <c r="DD13" s="126"/>
      <c r="DE13" s="126"/>
      <c r="DF13" s="126"/>
      <c r="DG13" s="126"/>
      <c r="DH13" s="126"/>
      <c r="DI13" s="126"/>
      <c r="DK13" s="125"/>
      <c r="DL13" s="126"/>
      <c r="DM13" s="126"/>
      <c r="DN13" s="126"/>
      <c r="DO13" s="126"/>
      <c r="DP13" s="126"/>
      <c r="DQ13" s="126"/>
      <c r="DS13" s="125"/>
      <c r="DT13" s="126"/>
      <c r="DU13" s="126"/>
      <c r="DV13" s="126"/>
      <c r="DW13" s="126"/>
      <c r="DX13" s="126"/>
      <c r="DY13" s="126"/>
      <c r="EA13" s="125"/>
      <c r="EB13" s="126"/>
      <c r="EC13" s="126"/>
      <c r="ED13" s="126"/>
      <c r="EE13" s="126"/>
      <c r="EF13" s="126"/>
      <c r="EG13" s="126"/>
      <c r="EI13" s="125"/>
      <c r="EJ13" s="126"/>
      <c r="EK13" s="126"/>
      <c r="EL13" s="126"/>
      <c r="EM13" s="126"/>
      <c r="EN13" s="126"/>
      <c r="EO13" s="126"/>
      <c r="EQ13" s="125"/>
      <c r="ER13" s="126"/>
      <c r="ES13" s="126"/>
      <c r="ET13" s="126"/>
      <c r="EU13" s="126"/>
      <c r="EV13" s="126"/>
      <c r="EW13" s="126"/>
      <c r="EY13" s="125"/>
      <c r="EZ13" s="126"/>
      <c r="FA13" s="126"/>
      <c r="FB13" s="126"/>
      <c r="FC13" s="126"/>
      <c r="FD13" s="126"/>
      <c r="FE13" s="126"/>
      <c r="FG13" s="125"/>
      <c r="FH13" s="126"/>
      <c r="FI13" s="126"/>
      <c r="FJ13" s="126"/>
      <c r="FK13" s="126"/>
      <c r="FL13" s="126"/>
      <c r="FM13" s="126"/>
      <c r="FO13" s="125"/>
      <c r="FP13" s="126"/>
      <c r="FQ13" s="126"/>
      <c r="FR13" s="126"/>
      <c r="FS13" s="126"/>
      <c r="FT13" s="126"/>
      <c r="FU13" s="126"/>
      <c r="FW13" s="125"/>
      <c r="FX13" s="126"/>
      <c r="FY13" s="126"/>
      <c r="FZ13" s="126"/>
      <c r="GA13" s="126"/>
      <c r="GB13" s="126"/>
      <c r="GC13" s="126"/>
      <c r="GE13" s="125"/>
      <c r="GF13" s="126"/>
      <c r="GG13" s="126"/>
      <c r="GH13" s="126"/>
      <c r="GI13" s="126"/>
      <c r="GJ13" s="126"/>
      <c r="GK13" s="126"/>
      <c r="GM13" s="125"/>
      <c r="GN13" s="126"/>
      <c r="GO13" s="126"/>
      <c r="GP13" s="126"/>
      <c r="GQ13" s="126"/>
      <c r="GR13" s="126"/>
      <c r="GS13" s="126"/>
      <c r="GU13" s="125"/>
      <c r="GV13" s="126"/>
      <c r="GW13" s="126"/>
      <c r="GX13" s="126"/>
      <c r="GY13" s="126"/>
      <c r="GZ13" s="126"/>
      <c r="HA13" s="126"/>
      <c r="HC13" s="125"/>
      <c r="HD13" s="126"/>
      <c r="HE13" s="126"/>
      <c r="HF13" s="126"/>
      <c r="HG13" s="126"/>
      <c r="HH13" s="126"/>
      <c r="HI13" s="126"/>
      <c r="HK13" s="125"/>
      <c r="HL13" s="126"/>
      <c r="HM13" s="126"/>
      <c r="HN13" s="126"/>
      <c r="HO13" s="126"/>
      <c r="HP13" s="126"/>
      <c r="HQ13" s="126"/>
      <c r="HS13" s="125"/>
      <c r="HT13" s="126"/>
      <c r="HU13" s="126"/>
      <c r="HV13" s="126"/>
      <c r="HW13" s="126"/>
      <c r="HX13" s="126"/>
      <c r="HY13" s="126"/>
      <c r="IA13" s="125"/>
      <c r="IB13" s="126"/>
      <c r="IC13" s="126"/>
      <c r="ID13" s="126"/>
      <c r="IE13" s="126"/>
      <c r="IF13" s="126"/>
      <c r="IG13" s="126"/>
      <c r="II13" s="125"/>
      <c r="IJ13" s="126"/>
      <c r="IK13" s="126"/>
      <c r="IL13" s="126"/>
      <c r="IM13" s="126"/>
      <c r="IN13" s="126"/>
      <c r="IO13" s="126"/>
    </row>
    <row r="14" spans="1:249" s="127" customFormat="1" ht="18" customHeight="1" x14ac:dyDescent="0.2">
      <c r="A14" s="281" t="s">
        <v>38</v>
      </c>
      <c r="B14" s="263"/>
      <c r="C14" s="176"/>
      <c r="D14" s="263"/>
      <c r="E14" s="176"/>
      <c r="F14" s="282"/>
      <c r="G14" s="177"/>
      <c r="H14" s="283"/>
      <c r="I14" s="176"/>
      <c r="J14" s="284"/>
      <c r="K14" s="178"/>
      <c r="L14" s="283"/>
      <c r="M14" s="176"/>
      <c r="N14" s="284"/>
      <c r="O14" s="179"/>
      <c r="P14" s="285">
        <v>0</v>
      </c>
      <c r="Q14" s="286">
        <v>0</v>
      </c>
      <c r="R14" s="247"/>
      <c r="S14" s="247"/>
      <c r="T14" s="247"/>
      <c r="U14" s="247"/>
      <c r="V14" s="247"/>
    </row>
    <row r="15" spans="1:249" s="127" customFormat="1" ht="18" customHeight="1" x14ac:dyDescent="0.2">
      <c r="A15" s="287" t="s">
        <v>66</v>
      </c>
      <c r="B15" s="269"/>
      <c r="C15" s="270"/>
      <c r="D15" s="269"/>
      <c r="E15" s="270"/>
      <c r="F15" s="271"/>
      <c r="G15" s="272"/>
      <c r="H15" s="273"/>
      <c r="I15" s="270"/>
      <c r="J15" s="275"/>
      <c r="K15" s="276"/>
      <c r="L15" s="273"/>
      <c r="M15" s="270"/>
      <c r="N15" s="275"/>
      <c r="O15" s="288"/>
      <c r="P15" s="278">
        <v>0</v>
      </c>
      <c r="Q15" s="279">
        <v>0</v>
      </c>
      <c r="R15" s="247"/>
      <c r="S15" s="247"/>
      <c r="T15" s="247"/>
      <c r="U15" s="247"/>
      <c r="V15" s="247"/>
    </row>
    <row r="16" spans="1:249" s="127" customFormat="1" ht="18" customHeight="1" x14ac:dyDescent="0.2">
      <c r="A16" s="287" t="s">
        <v>67</v>
      </c>
      <c r="B16" s="289"/>
      <c r="C16" s="290"/>
      <c r="D16" s="289"/>
      <c r="E16" s="290"/>
      <c r="F16" s="291"/>
      <c r="G16" s="292"/>
      <c r="H16" s="293"/>
      <c r="I16" s="290"/>
      <c r="J16" s="294"/>
      <c r="K16" s="295"/>
      <c r="L16" s="293"/>
      <c r="M16" s="290"/>
      <c r="N16" s="294"/>
      <c r="O16" s="296"/>
      <c r="P16" s="297">
        <v>0</v>
      </c>
      <c r="Q16" s="298">
        <v>0</v>
      </c>
      <c r="R16" s="247"/>
      <c r="S16" s="247"/>
      <c r="T16" s="247"/>
      <c r="U16" s="247"/>
      <c r="V16" s="247"/>
    </row>
    <row r="17" spans="1:22" s="127" customFormat="1" ht="18" customHeight="1" x14ac:dyDescent="0.2">
      <c r="A17" s="281" t="s">
        <v>69</v>
      </c>
      <c r="B17" s="263"/>
      <c r="C17" s="176"/>
      <c r="D17" s="263"/>
      <c r="E17" s="176"/>
      <c r="F17" s="282"/>
      <c r="G17" s="177"/>
      <c r="H17" s="283"/>
      <c r="I17" s="176"/>
      <c r="J17" s="284"/>
      <c r="K17" s="178"/>
      <c r="L17" s="283"/>
      <c r="M17" s="176"/>
      <c r="N17" s="284"/>
      <c r="O17" s="179"/>
      <c r="P17" s="285">
        <v>0</v>
      </c>
      <c r="Q17" s="286">
        <v>0</v>
      </c>
      <c r="R17" s="247"/>
      <c r="S17" s="247"/>
      <c r="T17" s="247"/>
      <c r="U17" s="247"/>
      <c r="V17" s="247"/>
    </row>
    <row r="18" spans="1:22" s="127" customFormat="1" ht="18" customHeight="1" x14ac:dyDescent="0.2">
      <c r="A18" s="287" t="s">
        <v>20</v>
      </c>
      <c r="B18" s="299"/>
      <c r="C18" s="300"/>
      <c r="D18" s="299"/>
      <c r="E18" s="300"/>
      <c r="F18" s="301"/>
      <c r="G18" s="302"/>
      <c r="H18" s="303"/>
      <c r="I18" s="300"/>
      <c r="J18" s="304"/>
      <c r="K18" s="305"/>
      <c r="L18" s="303"/>
      <c r="M18" s="300"/>
      <c r="N18" s="304"/>
      <c r="O18" s="306"/>
      <c r="P18" s="297">
        <v>0</v>
      </c>
      <c r="Q18" s="298">
        <v>0</v>
      </c>
      <c r="R18" s="247"/>
      <c r="S18" s="247"/>
      <c r="T18" s="247"/>
      <c r="U18" s="247"/>
      <c r="V18" s="247"/>
    </row>
    <row r="19" spans="1:22" s="127" customFormat="1" ht="18" customHeight="1" x14ac:dyDescent="0.2">
      <c r="A19" s="287" t="s">
        <v>18</v>
      </c>
      <c r="B19" s="307"/>
      <c r="C19" s="308"/>
      <c r="D19" s="307">
        <v>12</v>
      </c>
      <c r="E19" s="308" t="s">
        <v>122</v>
      </c>
      <c r="F19" s="309"/>
      <c r="G19" s="310"/>
      <c r="H19" s="311"/>
      <c r="I19" s="308"/>
      <c r="J19" s="312"/>
      <c r="K19" s="313"/>
      <c r="L19" s="311"/>
      <c r="M19" s="308"/>
      <c r="N19" s="312"/>
      <c r="O19" s="314"/>
      <c r="P19" s="297">
        <v>12</v>
      </c>
      <c r="Q19" s="298">
        <v>4</v>
      </c>
      <c r="R19" s="247"/>
      <c r="S19" s="247"/>
      <c r="T19" s="247"/>
      <c r="U19" s="247"/>
      <c r="V19" s="247"/>
    </row>
    <row r="20" spans="1:22" s="127" customFormat="1" ht="18" customHeight="1" x14ac:dyDescent="0.2">
      <c r="A20" s="287" t="s">
        <v>19</v>
      </c>
      <c r="B20" s="307"/>
      <c r="C20" s="308"/>
      <c r="D20" s="307"/>
      <c r="E20" s="308"/>
      <c r="F20" s="309"/>
      <c r="G20" s="310"/>
      <c r="H20" s="311"/>
      <c r="I20" s="308"/>
      <c r="J20" s="312"/>
      <c r="K20" s="313"/>
      <c r="L20" s="311"/>
      <c r="M20" s="308"/>
      <c r="N20" s="312"/>
      <c r="O20" s="314"/>
      <c r="P20" s="297">
        <v>0</v>
      </c>
      <c r="Q20" s="298">
        <v>0</v>
      </c>
      <c r="R20" s="247"/>
      <c r="S20" s="247"/>
      <c r="T20" s="247"/>
      <c r="U20" s="247"/>
      <c r="V20" s="247"/>
    </row>
    <row r="21" spans="1:22" s="127" customFormat="1" ht="18" customHeight="1" x14ac:dyDescent="0.2">
      <c r="A21" s="287" t="s">
        <v>16</v>
      </c>
      <c r="B21" s="307"/>
      <c r="C21" s="308"/>
      <c r="D21" s="307"/>
      <c r="E21" s="308"/>
      <c r="F21" s="309"/>
      <c r="G21" s="310"/>
      <c r="H21" s="311"/>
      <c r="I21" s="308"/>
      <c r="J21" s="312"/>
      <c r="K21" s="313"/>
      <c r="L21" s="311"/>
      <c r="M21" s="308"/>
      <c r="N21" s="312"/>
      <c r="O21" s="314"/>
      <c r="P21" s="297">
        <v>0</v>
      </c>
      <c r="Q21" s="298">
        <v>0</v>
      </c>
      <c r="R21" s="247"/>
      <c r="S21" s="247"/>
      <c r="T21" s="247"/>
      <c r="U21" s="247"/>
      <c r="V21" s="247"/>
    </row>
    <row r="22" spans="1:22" s="127" customFormat="1" ht="18" customHeight="1" x14ac:dyDescent="0.2">
      <c r="A22" s="287" t="s">
        <v>17</v>
      </c>
      <c r="B22" s="307"/>
      <c r="C22" s="308"/>
      <c r="D22" s="307">
        <v>4</v>
      </c>
      <c r="E22" s="308" t="s">
        <v>122</v>
      </c>
      <c r="F22" s="309">
        <v>1</v>
      </c>
      <c r="G22" s="310" t="s">
        <v>122</v>
      </c>
      <c r="H22" s="311"/>
      <c r="I22" s="308"/>
      <c r="J22" s="312">
        <v>1</v>
      </c>
      <c r="K22" s="313" t="s">
        <v>122</v>
      </c>
      <c r="L22" s="311">
        <v>4</v>
      </c>
      <c r="M22" s="308" t="s">
        <v>119</v>
      </c>
      <c r="N22" s="312"/>
      <c r="O22" s="314"/>
      <c r="P22" s="297">
        <v>10</v>
      </c>
      <c r="Q22" s="298">
        <v>3.3333333333333335</v>
      </c>
      <c r="R22" s="247"/>
      <c r="S22" s="247"/>
      <c r="T22" s="247"/>
      <c r="U22" s="247"/>
      <c r="V22" s="247"/>
    </row>
    <row r="23" spans="1:22" s="127" customFormat="1" ht="18" customHeight="1" x14ac:dyDescent="0.2">
      <c r="A23" s="287" t="s">
        <v>101</v>
      </c>
      <c r="B23" s="315"/>
      <c r="C23" s="316"/>
      <c r="D23" s="315"/>
      <c r="E23" s="316"/>
      <c r="F23" s="317"/>
      <c r="G23" s="318"/>
      <c r="H23" s="319"/>
      <c r="I23" s="316"/>
      <c r="J23" s="320"/>
      <c r="K23" s="321"/>
      <c r="L23" s="319"/>
      <c r="M23" s="316"/>
      <c r="N23" s="320"/>
      <c r="O23" s="322"/>
      <c r="P23" s="323">
        <v>0</v>
      </c>
      <c r="Q23" s="324">
        <v>0</v>
      </c>
      <c r="R23" s="247"/>
      <c r="S23" s="247"/>
      <c r="T23" s="247"/>
      <c r="U23" s="247"/>
      <c r="V23" s="247"/>
    </row>
    <row r="24" spans="1:22" s="127" customFormat="1" ht="18" customHeight="1" x14ac:dyDescent="0.2">
      <c r="A24" s="281" t="s">
        <v>9</v>
      </c>
      <c r="B24" s="325"/>
      <c r="C24" s="326"/>
      <c r="D24" s="325"/>
      <c r="E24" s="326"/>
      <c r="F24" s="327"/>
      <c r="G24" s="328"/>
      <c r="H24" s="329"/>
      <c r="I24" s="326"/>
      <c r="J24" s="330"/>
      <c r="K24" s="331"/>
      <c r="L24" s="329"/>
      <c r="M24" s="326"/>
      <c r="N24" s="330"/>
      <c r="O24" s="332"/>
      <c r="P24" s="333">
        <v>0</v>
      </c>
      <c r="Q24" s="334">
        <v>0</v>
      </c>
      <c r="R24" s="247"/>
      <c r="S24" s="247"/>
      <c r="T24" s="247"/>
      <c r="U24" s="247"/>
      <c r="V24" s="247"/>
    </row>
    <row r="25" spans="1:22" s="127" customFormat="1" ht="18" customHeight="1" x14ac:dyDescent="0.2">
      <c r="A25" s="287" t="s">
        <v>14</v>
      </c>
      <c r="B25" s="269"/>
      <c r="C25" s="270"/>
      <c r="D25" s="269"/>
      <c r="E25" s="270"/>
      <c r="F25" s="271"/>
      <c r="G25" s="272"/>
      <c r="H25" s="273">
        <v>1</v>
      </c>
      <c r="I25" s="270" t="s">
        <v>120</v>
      </c>
      <c r="J25" s="275"/>
      <c r="K25" s="276"/>
      <c r="L25" s="273"/>
      <c r="M25" s="270"/>
      <c r="N25" s="275"/>
      <c r="O25" s="288"/>
      <c r="P25" s="278">
        <v>1</v>
      </c>
      <c r="Q25" s="279">
        <v>0.33333333333333331</v>
      </c>
      <c r="R25" s="247"/>
      <c r="S25" s="247"/>
      <c r="T25" s="247"/>
      <c r="U25" s="247"/>
      <c r="V25" s="247"/>
    </row>
    <row r="26" spans="1:22" s="127" customFormat="1" ht="18" customHeight="1" x14ac:dyDescent="0.2">
      <c r="A26" s="287" t="s">
        <v>15</v>
      </c>
      <c r="B26" s="289"/>
      <c r="C26" s="290"/>
      <c r="D26" s="289"/>
      <c r="E26" s="290"/>
      <c r="F26" s="291"/>
      <c r="G26" s="292"/>
      <c r="H26" s="293"/>
      <c r="I26" s="290"/>
      <c r="J26" s="294"/>
      <c r="K26" s="295"/>
      <c r="L26" s="293"/>
      <c r="M26" s="290"/>
      <c r="N26" s="294"/>
      <c r="O26" s="296"/>
      <c r="P26" s="297">
        <v>0</v>
      </c>
      <c r="Q26" s="298">
        <v>0</v>
      </c>
      <c r="R26" s="247"/>
      <c r="S26" s="247"/>
      <c r="T26" s="247"/>
      <c r="U26" s="247"/>
      <c r="V26" s="247"/>
    </row>
    <row r="27" spans="1:22" s="127" customFormat="1" ht="18" customHeight="1" x14ac:dyDescent="0.2">
      <c r="A27" s="281" t="s">
        <v>8</v>
      </c>
      <c r="B27" s="263"/>
      <c r="C27" s="176"/>
      <c r="D27" s="263"/>
      <c r="E27" s="176"/>
      <c r="F27" s="282"/>
      <c r="G27" s="177"/>
      <c r="H27" s="283"/>
      <c r="I27" s="176"/>
      <c r="J27" s="284"/>
      <c r="K27" s="178"/>
      <c r="L27" s="283"/>
      <c r="M27" s="176"/>
      <c r="N27" s="284"/>
      <c r="O27" s="179"/>
      <c r="P27" s="285">
        <v>0</v>
      </c>
      <c r="Q27" s="286">
        <v>0</v>
      </c>
      <c r="R27" s="247"/>
      <c r="S27" s="247"/>
      <c r="T27" s="247"/>
      <c r="U27" s="247"/>
      <c r="V27" s="247"/>
    </row>
    <row r="28" spans="1:22" s="127" customFormat="1" ht="18" customHeight="1" x14ac:dyDescent="0.2">
      <c r="A28" s="335" t="s">
        <v>21</v>
      </c>
      <c r="B28" s="269"/>
      <c r="C28" s="270"/>
      <c r="D28" s="269">
        <v>17</v>
      </c>
      <c r="E28" s="270" t="s">
        <v>126</v>
      </c>
      <c r="F28" s="271">
        <v>58</v>
      </c>
      <c r="G28" s="272" t="s">
        <v>125</v>
      </c>
      <c r="H28" s="273">
        <v>12</v>
      </c>
      <c r="I28" s="270" t="s">
        <v>122</v>
      </c>
      <c r="J28" s="275">
        <v>8</v>
      </c>
      <c r="K28" s="276" t="s">
        <v>122</v>
      </c>
      <c r="L28" s="273">
        <v>1</v>
      </c>
      <c r="M28" s="270" t="s">
        <v>122</v>
      </c>
      <c r="N28" s="275">
        <v>1</v>
      </c>
      <c r="O28" s="270" t="s">
        <v>122</v>
      </c>
      <c r="P28" s="278">
        <v>97</v>
      </c>
      <c r="Q28" s="279">
        <v>32.333333333333336</v>
      </c>
      <c r="R28" s="247"/>
      <c r="S28" s="247"/>
      <c r="T28" s="247"/>
      <c r="U28" s="247"/>
      <c r="V28" s="247"/>
    </row>
    <row r="29" spans="1:22" s="127" customFormat="1" ht="18" customHeight="1" x14ac:dyDescent="0.2">
      <c r="A29" s="335" t="s">
        <v>22</v>
      </c>
      <c r="B29" s="289"/>
      <c r="C29" s="290"/>
      <c r="D29" s="289">
        <v>38</v>
      </c>
      <c r="E29" s="290" t="s">
        <v>122</v>
      </c>
      <c r="F29" s="291">
        <v>60</v>
      </c>
      <c r="G29" s="292" t="s">
        <v>127</v>
      </c>
      <c r="H29" s="293">
        <v>15</v>
      </c>
      <c r="I29" s="290" t="s">
        <v>122</v>
      </c>
      <c r="J29" s="294">
        <v>35</v>
      </c>
      <c r="K29" s="295" t="s">
        <v>122</v>
      </c>
      <c r="L29" s="293">
        <v>5</v>
      </c>
      <c r="M29" s="290" t="s">
        <v>122</v>
      </c>
      <c r="N29" s="294">
        <v>1</v>
      </c>
      <c r="O29" s="290" t="s">
        <v>122</v>
      </c>
      <c r="P29" s="297">
        <v>154</v>
      </c>
      <c r="Q29" s="298">
        <v>51.333333333333336</v>
      </c>
      <c r="R29" s="247"/>
      <c r="S29" s="247"/>
      <c r="T29" s="247"/>
      <c r="U29" s="247"/>
      <c r="V29" s="247"/>
    </row>
    <row r="30" spans="1:22" s="127" customFormat="1" ht="18" customHeight="1" x14ac:dyDescent="0.2">
      <c r="A30" s="335" t="s">
        <v>23</v>
      </c>
      <c r="B30" s="289"/>
      <c r="C30" s="290"/>
      <c r="D30" s="289">
        <v>189</v>
      </c>
      <c r="E30" s="290" t="s">
        <v>128</v>
      </c>
      <c r="F30" s="291">
        <v>257</v>
      </c>
      <c r="G30" s="292" t="s">
        <v>129</v>
      </c>
      <c r="H30" s="293">
        <v>57</v>
      </c>
      <c r="I30" s="290" t="s">
        <v>148</v>
      </c>
      <c r="J30" s="294">
        <v>87</v>
      </c>
      <c r="K30" s="295" t="s">
        <v>149</v>
      </c>
      <c r="L30" s="293">
        <v>2</v>
      </c>
      <c r="M30" s="290" t="s">
        <v>122</v>
      </c>
      <c r="N30" s="294">
        <v>1</v>
      </c>
      <c r="O30" s="290" t="s">
        <v>122</v>
      </c>
      <c r="P30" s="297">
        <v>593</v>
      </c>
      <c r="Q30" s="298">
        <v>197.66666666666666</v>
      </c>
      <c r="R30" s="247"/>
      <c r="S30" s="247"/>
      <c r="T30" s="247"/>
      <c r="U30" s="247"/>
      <c r="V30" s="247"/>
    </row>
    <row r="31" spans="1:22" s="127" customFormat="1" ht="18" customHeight="1" x14ac:dyDescent="0.2">
      <c r="A31" s="335" t="s">
        <v>90</v>
      </c>
      <c r="B31" s="263"/>
      <c r="C31" s="176"/>
      <c r="D31" s="263"/>
      <c r="E31" s="176"/>
      <c r="F31" s="282"/>
      <c r="G31" s="177"/>
      <c r="H31" s="283"/>
      <c r="I31" s="176"/>
      <c r="J31" s="284"/>
      <c r="K31" s="178"/>
      <c r="L31" s="283"/>
      <c r="M31" s="176"/>
      <c r="N31" s="284"/>
      <c r="O31" s="179"/>
      <c r="P31" s="285">
        <v>0</v>
      </c>
      <c r="Q31" s="286">
        <v>0</v>
      </c>
      <c r="R31" s="247"/>
      <c r="S31" s="247"/>
      <c r="T31" s="247"/>
      <c r="U31" s="247"/>
      <c r="V31" s="247"/>
    </row>
    <row r="32" spans="1:22" s="127" customFormat="1" ht="18" customHeight="1" x14ac:dyDescent="0.2">
      <c r="A32" s="268" t="s">
        <v>39</v>
      </c>
      <c r="B32" s="269"/>
      <c r="C32" s="270"/>
      <c r="D32" s="269"/>
      <c r="E32" s="270"/>
      <c r="F32" s="271">
        <v>1</v>
      </c>
      <c r="G32" s="272" t="s">
        <v>122</v>
      </c>
      <c r="H32" s="273"/>
      <c r="I32" s="270"/>
      <c r="J32" s="275"/>
      <c r="K32" s="276"/>
      <c r="L32" s="273"/>
      <c r="M32" s="270"/>
      <c r="N32" s="275"/>
      <c r="O32" s="288"/>
      <c r="P32" s="278">
        <v>1</v>
      </c>
      <c r="Q32" s="279">
        <v>0.33333333333333331</v>
      </c>
      <c r="R32" s="247"/>
      <c r="S32" s="247"/>
      <c r="T32" s="247"/>
      <c r="U32" s="247"/>
      <c r="V32" s="247"/>
    </row>
    <row r="33" spans="1:22" s="127" customFormat="1" ht="18" customHeight="1" x14ac:dyDescent="0.2">
      <c r="A33" s="281" t="s">
        <v>40</v>
      </c>
      <c r="B33" s="263"/>
      <c r="C33" s="176"/>
      <c r="D33" s="263">
        <v>2</v>
      </c>
      <c r="E33" s="176" t="s">
        <v>123</v>
      </c>
      <c r="F33" s="282"/>
      <c r="G33" s="177"/>
      <c r="H33" s="283"/>
      <c r="I33" s="176"/>
      <c r="J33" s="284"/>
      <c r="K33" s="178"/>
      <c r="L33" s="283"/>
      <c r="M33" s="176"/>
      <c r="N33" s="284">
        <v>2</v>
      </c>
      <c r="O33" s="179" t="s">
        <v>123</v>
      </c>
      <c r="P33" s="285">
        <v>4</v>
      </c>
      <c r="Q33" s="286">
        <v>1.3333333333333333</v>
      </c>
      <c r="R33" s="247"/>
      <c r="S33" s="247"/>
      <c r="T33" s="247"/>
      <c r="U33" s="247"/>
      <c r="V33" s="247"/>
    </row>
    <row r="34" spans="1:22" s="127" customFormat="1" ht="18" customHeight="1" x14ac:dyDescent="0.2">
      <c r="A34" s="336" t="s">
        <v>57</v>
      </c>
      <c r="B34" s="337"/>
      <c r="C34" s="338"/>
      <c r="D34" s="337"/>
      <c r="E34" s="338"/>
      <c r="F34" s="339"/>
      <c r="G34" s="340"/>
      <c r="H34" s="341"/>
      <c r="I34" s="338"/>
      <c r="J34" s="342">
        <v>2</v>
      </c>
      <c r="K34" s="343" t="s">
        <v>121</v>
      </c>
      <c r="L34" s="341"/>
      <c r="M34" s="338"/>
      <c r="N34" s="342"/>
      <c r="O34" s="265"/>
      <c r="P34" s="344">
        <v>2</v>
      </c>
      <c r="Q34" s="345">
        <v>0.66666666666666663</v>
      </c>
      <c r="R34" s="247"/>
      <c r="S34" s="247"/>
      <c r="T34" s="247"/>
      <c r="U34" s="247"/>
      <c r="V34" s="247"/>
    </row>
    <row r="35" spans="1:22" s="127" customFormat="1" ht="18" customHeight="1" x14ac:dyDescent="0.2">
      <c r="A35" s="268" t="s">
        <v>68</v>
      </c>
      <c r="B35" s="269"/>
      <c r="C35" s="270"/>
      <c r="D35" s="269"/>
      <c r="E35" s="270"/>
      <c r="F35" s="271"/>
      <c r="G35" s="272"/>
      <c r="H35" s="273">
        <v>3</v>
      </c>
      <c r="I35" s="270" t="s">
        <v>123</v>
      </c>
      <c r="J35" s="275"/>
      <c r="K35" s="276"/>
      <c r="L35" s="273"/>
      <c r="M35" s="270"/>
      <c r="N35" s="275"/>
      <c r="O35" s="288"/>
      <c r="P35" s="278">
        <v>3</v>
      </c>
      <c r="Q35" s="279">
        <v>1</v>
      </c>
      <c r="R35" s="247"/>
      <c r="S35" s="247"/>
      <c r="T35" s="247"/>
      <c r="U35" s="247"/>
      <c r="V35" s="247"/>
    </row>
    <row r="36" spans="1:22" s="127" customFormat="1" ht="18" customHeight="1" x14ac:dyDescent="0.2">
      <c r="A36" s="281" t="s">
        <v>34</v>
      </c>
      <c r="B36" s="263"/>
      <c r="C36" s="176"/>
      <c r="D36" s="263"/>
      <c r="E36" s="176"/>
      <c r="F36" s="282"/>
      <c r="G36" s="177"/>
      <c r="H36" s="283"/>
      <c r="I36" s="176"/>
      <c r="J36" s="284"/>
      <c r="K36" s="178"/>
      <c r="L36" s="283"/>
      <c r="M36" s="176"/>
      <c r="N36" s="284"/>
      <c r="O36" s="179"/>
      <c r="P36" s="285">
        <v>0</v>
      </c>
      <c r="Q36" s="286">
        <v>0</v>
      </c>
      <c r="R36" s="247"/>
      <c r="S36" s="247"/>
      <c r="T36" s="247"/>
      <c r="U36" s="247"/>
      <c r="V36" s="247"/>
    </row>
    <row r="37" spans="1:22" s="127" customFormat="1" ht="18" customHeight="1" x14ac:dyDescent="0.2">
      <c r="A37" s="287" t="s">
        <v>26</v>
      </c>
      <c r="B37" s="315"/>
      <c r="C37" s="316"/>
      <c r="D37" s="315"/>
      <c r="E37" s="316"/>
      <c r="F37" s="317"/>
      <c r="G37" s="318"/>
      <c r="H37" s="319">
        <v>1</v>
      </c>
      <c r="I37" s="316" t="s">
        <v>122</v>
      </c>
      <c r="J37" s="320"/>
      <c r="K37" s="321"/>
      <c r="L37" s="319"/>
      <c r="M37" s="316"/>
      <c r="N37" s="320">
        <v>1</v>
      </c>
      <c r="O37" s="322" t="s">
        <v>122</v>
      </c>
      <c r="P37" s="346">
        <v>2</v>
      </c>
      <c r="Q37" s="347">
        <v>0.66666666666666663</v>
      </c>
      <c r="R37" s="247"/>
      <c r="S37" s="247"/>
      <c r="T37" s="247"/>
      <c r="U37" s="247"/>
      <c r="V37" s="247"/>
    </row>
    <row r="38" spans="1:22" s="127" customFormat="1" ht="18" customHeight="1" x14ac:dyDescent="0.2">
      <c r="A38" s="287" t="s">
        <v>25</v>
      </c>
      <c r="B38" s="307"/>
      <c r="C38" s="308"/>
      <c r="D38" s="307"/>
      <c r="E38" s="308"/>
      <c r="F38" s="309"/>
      <c r="G38" s="310"/>
      <c r="H38" s="311"/>
      <c r="I38" s="308"/>
      <c r="J38" s="312"/>
      <c r="K38" s="313"/>
      <c r="L38" s="311"/>
      <c r="M38" s="308"/>
      <c r="N38" s="312"/>
      <c r="O38" s="314"/>
      <c r="P38" s="348">
        <v>0</v>
      </c>
      <c r="Q38" s="349">
        <v>0</v>
      </c>
      <c r="R38" s="247"/>
      <c r="S38" s="247"/>
      <c r="T38" s="247"/>
      <c r="U38" s="247"/>
      <c r="V38" s="247"/>
    </row>
    <row r="39" spans="1:22" s="127" customFormat="1" ht="18" customHeight="1" x14ac:dyDescent="0.2">
      <c r="A39" s="287" t="s">
        <v>24</v>
      </c>
      <c r="B39" s="289"/>
      <c r="C39" s="290"/>
      <c r="D39" s="289">
        <v>3</v>
      </c>
      <c r="E39" s="290" t="s">
        <v>122</v>
      </c>
      <c r="F39" s="291">
        <v>2</v>
      </c>
      <c r="G39" s="292" t="s">
        <v>122</v>
      </c>
      <c r="H39" s="293"/>
      <c r="I39" s="290"/>
      <c r="J39" s="294">
        <v>1</v>
      </c>
      <c r="K39" s="295" t="s">
        <v>122</v>
      </c>
      <c r="L39" s="293"/>
      <c r="M39" s="290"/>
      <c r="N39" s="294"/>
      <c r="O39" s="296"/>
      <c r="P39" s="297">
        <v>6</v>
      </c>
      <c r="Q39" s="298">
        <v>2</v>
      </c>
      <c r="R39" s="247"/>
      <c r="S39" s="247"/>
      <c r="T39" s="247"/>
      <c r="U39" s="247"/>
      <c r="V39" s="247"/>
    </row>
    <row r="40" spans="1:22" s="127" customFormat="1" ht="18" customHeight="1" x14ac:dyDescent="0.2">
      <c r="A40" s="281" t="s">
        <v>10</v>
      </c>
      <c r="B40" s="325"/>
      <c r="C40" s="326"/>
      <c r="D40" s="325"/>
      <c r="E40" s="326"/>
      <c r="F40" s="327"/>
      <c r="G40" s="328"/>
      <c r="H40" s="329"/>
      <c r="I40" s="326"/>
      <c r="J40" s="330"/>
      <c r="K40" s="331"/>
      <c r="L40" s="329"/>
      <c r="M40" s="326"/>
      <c r="N40" s="330"/>
      <c r="O40" s="332"/>
      <c r="P40" s="333">
        <v>0</v>
      </c>
      <c r="Q40" s="334">
        <v>0</v>
      </c>
      <c r="R40" s="247"/>
      <c r="S40" s="247"/>
      <c r="T40" s="247"/>
      <c r="U40" s="247"/>
      <c r="V40" s="247"/>
    </row>
    <row r="41" spans="1:22" s="127" customFormat="1" ht="18" customHeight="1" x14ac:dyDescent="0.2">
      <c r="A41" s="287" t="s">
        <v>30</v>
      </c>
      <c r="B41" s="315"/>
      <c r="C41" s="316"/>
      <c r="D41" s="315"/>
      <c r="E41" s="316"/>
      <c r="F41" s="317"/>
      <c r="G41" s="318"/>
      <c r="H41" s="319"/>
      <c r="I41" s="316"/>
      <c r="J41" s="320"/>
      <c r="K41" s="321"/>
      <c r="L41" s="319"/>
      <c r="M41" s="316"/>
      <c r="N41" s="320"/>
      <c r="O41" s="322"/>
      <c r="P41" s="346">
        <v>0</v>
      </c>
      <c r="Q41" s="347">
        <v>0</v>
      </c>
      <c r="R41" s="247"/>
      <c r="S41" s="247"/>
      <c r="T41" s="247"/>
      <c r="U41" s="247"/>
      <c r="V41" s="247"/>
    </row>
    <row r="42" spans="1:22" s="127" customFormat="1" ht="18" customHeight="1" x14ac:dyDescent="0.2">
      <c r="A42" s="287" t="s">
        <v>31</v>
      </c>
      <c r="B42" s="315"/>
      <c r="C42" s="316"/>
      <c r="D42" s="315"/>
      <c r="E42" s="316"/>
      <c r="F42" s="317"/>
      <c r="G42" s="318"/>
      <c r="H42" s="319">
        <v>7</v>
      </c>
      <c r="I42" s="316" t="s">
        <v>124</v>
      </c>
      <c r="J42" s="320"/>
      <c r="K42" s="321"/>
      <c r="L42" s="319"/>
      <c r="M42" s="316"/>
      <c r="N42" s="320"/>
      <c r="O42" s="322"/>
      <c r="P42" s="346">
        <v>7</v>
      </c>
      <c r="Q42" s="347">
        <v>2.3333333333333335</v>
      </c>
      <c r="R42" s="247"/>
      <c r="S42" s="247"/>
      <c r="T42" s="247"/>
      <c r="U42" s="247"/>
      <c r="V42" s="247"/>
    </row>
    <row r="43" spans="1:22" s="127" customFormat="1" ht="18" customHeight="1" x14ac:dyDescent="0.2">
      <c r="A43" s="287" t="s">
        <v>29</v>
      </c>
      <c r="B43" s="307"/>
      <c r="C43" s="308"/>
      <c r="D43" s="307"/>
      <c r="E43" s="308"/>
      <c r="F43" s="309"/>
      <c r="G43" s="310"/>
      <c r="H43" s="311"/>
      <c r="I43" s="308"/>
      <c r="J43" s="312"/>
      <c r="K43" s="313"/>
      <c r="L43" s="311"/>
      <c r="M43" s="308"/>
      <c r="N43" s="312"/>
      <c r="O43" s="314"/>
      <c r="P43" s="348">
        <v>0</v>
      </c>
      <c r="Q43" s="349">
        <v>0</v>
      </c>
      <c r="R43" s="247"/>
      <c r="S43" s="247"/>
      <c r="T43" s="247"/>
      <c r="U43" s="247"/>
      <c r="V43" s="247"/>
    </row>
    <row r="44" spans="1:22" s="127" customFormat="1" ht="18" customHeight="1" x14ac:dyDescent="0.2">
      <c r="A44" s="287" t="s">
        <v>28</v>
      </c>
      <c r="B44" s="307"/>
      <c r="C44" s="308"/>
      <c r="D44" s="307">
        <v>3</v>
      </c>
      <c r="E44" s="308" t="s">
        <v>122</v>
      </c>
      <c r="F44" s="309">
        <v>19</v>
      </c>
      <c r="G44" s="310" t="s">
        <v>122</v>
      </c>
      <c r="H44" s="311"/>
      <c r="I44" s="308"/>
      <c r="J44" s="312"/>
      <c r="K44" s="313"/>
      <c r="L44" s="311">
        <v>1</v>
      </c>
      <c r="M44" s="308" t="s">
        <v>150</v>
      </c>
      <c r="N44" s="312"/>
      <c r="O44" s="314"/>
      <c r="P44" s="348">
        <v>23</v>
      </c>
      <c r="Q44" s="349">
        <v>7.666666666666667</v>
      </c>
      <c r="R44" s="247"/>
      <c r="S44" s="247"/>
      <c r="T44" s="247"/>
      <c r="U44" s="247"/>
      <c r="V44" s="247"/>
    </row>
    <row r="45" spans="1:22" s="127" customFormat="1" ht="18" customHeight="1" x14ac:dyDescent="0.2">
      <c r="A45" s="287" t="s">
        <v>79</v>
      </c>
      <c r="B45" s="315"/>
      <c r="C45" s="316"/>
      <c r="D45" s="315"/>
      <c r="E45" s="316"/>
      <c r="F45" s="317"/>
      <c r="G45" s="318"/>
      <c r="H45" s="319"/>
      <c r="I45" s="316"/>
      <c r="J45" s="320"/>
      <c r="K45" s="321"/>
      <c r="L45" s="319"/>
      <c r="M45" s="316"/>
      <c r="N45" s="320"/>
      <c r="O45" s="322"/>
      <c r="P45" s="346">
        <v>0</v>
      </c>
      <c r="Q45" s="347">
        <v>0</v>
      </c>
      <c r="R45" s="247"/>
      <c r="S45" s="247"/>
      <c r="T45" s="247"/>
      <c r="U45" s="247"/>
      <c r="V45" s="247"/>
    </row>
    <row r="46" spans="1:22" s="127" customFormat="1" ht="18" customHeight="1" x14ac:dyDescent="0.2">
      <c r="A46" s="287" t="s">
        <v>27</v>
      </c>
      <c r="B46" s="315"/>
      <c r="C46" s="316"/>
      <c r="D46" s="315"/>
      <c r="E46" s="316"/>
      <c r="F46" s="317"/>
      <c r="G46" s="318"/>
      <c r="H46" s="319"/>
      <c r="I46" s="316"/>
      <c r="J46" s="320"/>
      <c r="K46" s="321"/>
      <c r="L46" s="319"/>
      <c r="M46" s="316"/>
      <c r="N46" s="320"/>
      <c r="O46" s="322"/>
      <c r="P46" s="346">
        <v>0</v>
      </c>
      <c r="Q46" s="347">
        <v>0</v>
      </c>
      <c r="R46" s="247"/>
      <c r="S46" s="247"/>
      <c r="T46" s="247"/>
      <c r="U46" s="247"/>
      <c r="V46" s="247"/>
    </row>
    <row r="47" spans="1:22" s="127" customFormat="1" ht="18" customHeight="1" x14ac:dyDescent="0.2">
      <c r="A47" s="281" t="s">
        <v>32</v>
      </c>
      <c r="B47" s="325"/>
      <c r="C47" s="326"/>
      <c r="D47" s="325"/>
      <c r="E47" s="326"/>
      <c r="F47" s="327"/>
      <c r="G47" s="328"/>
      <c r="H47" s="329">
        <v>2</v>
      </c>
      <c r="I47" s="326" t="s">
        <v>122</v>
      </c>
      <c r="J47" s="330"/>
      <c r="K47" s="331"/>
      <c r="L47" s="329"/>
      <c r="M47" s="326"/>
      <c r="N47" s="330"/>
      <c r="O47" s="332"/>
      <c r="P47" s="333">
        <v>2</v>
      </c>
      <c r="Q47" s="334">
        <v>0.66666666666666663</v>
      </c>
      <c r="R47" s="247"/>
      <c r="S47" s="247"/>
      <c r="T47" s="247"/>
      <c r="U47" s="247"/>
      <c r="V47" s="247"/>
    </row>
    <row r="48" spans="1:22" s="127" customFormat="1" ht="18" customHeight="1" x14ac:dyDescent="0.2">
      <c r="A48" s="335" t="s">
        <v>100</v>
      </c>
      <c r="B48" s="269"/>
      <c r="C48" s="270"/>
      <c r="D48" s="269"/>
      <c r="E48" s="270"/>
      <c r="F48" s="271"/>
      <c r="G48" s="272"/>
      <c r="H48" s="273"/>
      <c r="I48" s="270"/>
      <c r="J48" s="275"/>
      <c r="K48" s="276"/>
      <c r="L48" s="273"/>
      <c r="M48" s="270"/>
      <c r="N48" s="275"/>
      <c r="O48" s="288"/>
      <c r="P48" s="278">
        <v>0</v>
      </c>
      <c r="Q48" s="279">
        <v>0</v>
      </c>
      <c r="R48" s="247"/>
      <c r="S48" s="247"/>
      <c r="T48" s="247"/>
      <c r="U48" s="247"/>
      <c r="V48" s="247"/>
    </row>
    <row r="49" spans="1:249" s="127" customFormat="1" ht="18" customHeight="1" x14ac:dyDescent="0.2">
      <c r="A49" s="335" t="s">
        <v>92</v>
      </c>
      <c r="B49" s="289"/>
      <c r="C49" s="290"/>
      <c r="D49" s="289"/>
      <c r="E49" s="290"/>
      <c r="F49" s="291"/>
      <c r="G49" s="292"/>
      <c r="H49" s="293"/>
      <c r="I49" s="290"/>
      <c r="J49" s="294"/>
      <c r="K49" s="295"/>
      <c r="L49" s="293"/>
      <c r="M49" s="290"/>
      <c r="N49" s="294"/>
      <c r="O49" s="296"/>
      <c r="P49" s="297">
        <v>0</v>
      </c>
      <c r="Q49" s="298">
        <v>0</v>
      </c>
      <c r="R49" s="247"/>
      <c r="S49" s="247"/>
      <c r="T49" s="247"/>
      <c r="U49" s="247"/>
      <c r="V49" s="247"/>
    </row>
    <row r="50" spans="1:249" s="127" customFormat="1" ht="18" customHeight="1" x14ac:dyDescent="0.2">
      <c r="A50" s="335" t="s">
        <v>33</v>
      </c>
      <c r="B50" s="289"/>
      <c r="C50" s="290"/>
      <c r="D50" s="289"/>
      <c r="E50" s="290"/>
      <c r="F50" s="291"/>
      <c r="G50" s="292"/>
      <c r="H50" s="293"/>
      <c r="I50" s="290"/>
      <c r="J50" s="294"/>
      <c r="K50" s="295"/>
      <c r="L50" s="293"/>
      <c r="M50" s="290"/>
      <c r="N50" s="294"/>
      <c r="O50" s="296"/>
      <c r="P50" s="297">
        <v>0</v>
      </c>
      <c r="Q50" s="298">
        <v>0</v>
      </c>
      <c r="R50" s="247"/>
      <c r="S50" s="247"/>
      <c r="T50" s="247"/>
      <c r="U50" s="247"/>
      <c r="V50" s="247"/>
    </row>
    <row r="51" spans="1:249" s="127" customFormat="1" ht="18" customHeight="1" x14ac:dyDescent="0.2">
      <c r="A51" s="335" t="s">
        <v>91</v>
      </c>
      <c r="B51" s="350"/>
      <c r="C51" s="308"/>
      <c r="D51" s="307"/>
      <c r="E51" s="308"/>
      <c r="F51" s="309"/>
      <c r="G51" s="310"/>
      <c r="H51" s="311"/>
      <c r="I51" s="308"/>
      <c r="J51" s="312"/>
      <c r="K51" s="313"/>
      <c r="L51" s="311"/>
      <c r="M51" s="308"/>
      <c r="N51" s="312"/>
      <c r="O51" s="314"/>
      <c r="P51" s="348">
        <v>0</v>
      </c>
      <c r="Q51" s="349">
        <v>0</v>
      </c>
      <c r="R51" s="247"/>
      <c r="S51" s="247"/>
      <c r="T51" s="247"/>
      <c r="U51" s="247"/>
      <c r="V51" s="247"/>
    </row>
    <row r="52" spans="1:249" s="127" customFormat="1" ht="18" customHeight="1" x14ac:dyDescent="0.2">
      <c r="A52" s="335" t="s">
        <v>98</v>
      </c>
      <c r="B52" s="350"/>
      <c r="C52" s="308"/>
      <c r="D52" s="307"/>
      <c r="E52" s="308"/>
      <c r="F52" s="309"/>
      <c r="G52" s="310"/>
      <c r="H52" s="311"/>
      <c r="I52" s="308"/>
      <c r="J52" s="312"/>
      <c r="K52" s="313"/>
      <c r="L52" s="311"/>
      <c r="M52" s="308"/>
      <c r="N52" s="312"/>
      <c r="O52" s="314"/>
      <c r="P52" s="348">
        <v>0</v>
      </c>
      <c r="Q52" s="349">
        <v>0</v>
      </c>
      <c r="R52" s="247"/>
      <c r="S52" s="247"/>
      <c r="T52" s="247"/>
      <c r="U52" s="247"/>
      <c r="V52" s="247"/>
    </row>
    <row r="53" spans="1:249" s="127" customFormat="1" ht="18" customHeight="1" x14ac:dyDescent="0.2">
      <c r="A53" s="335" t="s">
        <v>99</v>
      </c>
      <c r="B53" s="350"/>
      <c r="C53" s="308"/>
      <c r="D53" s="307"/>
      <c r="E53" s="308"/>
      <c r="F53" s="309"/>
      <c r="G53" s="310"/>
      <c r="H53" s="311"/>
      <c r="I53" s="308"/>
      <c r="J53" s="312"/>
      <c r="K53" s="313"/>
      <c r="L53" s="311"/>
      <c r="M53" s="308"/>
      <c r="N53" s="312"/>
      <c r="O53" s="314"/>
      <c r="P53" s="348">
        <v>0</v>
      </c>
      <c r="Q53" s="349">
        <v>0</v>
      </c>
      <c r="R53" s="247"/>
      <c r="S53" s="247"/>
      <c r="T53" s="247"/>
      <c r="U53" s="247"/>
      <c r="V53" s="247"/>
    </row>
    <row r="54" spans="1:249" s="127" customFormat="1" ht="18" customHeight="1" x14ac:dyDescent="0.2">
      <c r="A54" s="351" t="s">
        <v>97</v>
      </c>
      <c r="B54" s="352"/>
      <c r="C54" s="176"/>
      <c r="D54" s="263"/>
      <c r="E54" s="176"/>
      <c r="F54" s="282"/>
      <c r="G54" s="177"/>
      <c r="H54" s="283"/>
      <c r="I54" s="176"/>
      <c r="J54" s="284"/>
      <c r="K54" s="178"/>
      <c r="L54" s="283"/>
      <c r="M54" s="176"/>
      <c r="N54" s="284"/>
      <c r="O54" s="179"/>
      <c r="P54" s="285">
        <v>0</v>
      </c>
      <c r="Q54" s="286">
        <v>0</v>
      </c>
      <c r="R54" s="247"/>
      <c r="S54" s="247"/>
      <c r="T54" s="247"/>
      <c r="U54" s="247"/>
      <c r="V54" s="247"/>
    </row>
    <row r="55" spans="1:249" s="127" customFormat="1" ht="18" customHeight="1" x14ac:dyDescent="0.2">
      <c r="A55" s="287" t="s">
        <v>35</v>
      </c>
      <c r="B55" s="289"/>
      <c r="C55" s="290"/>
      <c r="D55" s="289"/>
      <c r="E55" s="290"/>
      <c r="F55" s="291"/>
      <c r="G55" s="292"/>
      <c r="H55" s="293"/>
      <c r="I55" s="290"/>
      <c r="J55" s="294"/>
      <c r="K55" s="295"/>
      <c r="L55" s="293"/>
      <c r="M55" s="290"/>
      <c r="N55" s="294"/>
      <c r="O55" s="296"/>
      <c r="P55" s="297">
        <v>0</v>
      </c>
      <c r="Q55" s="298">
        <v>0</v>
      </c>
      <c r="R55" s="247"/>
      <c r="S55" s="247"/>
      <c r="T55" s="247"/>
      <c r="U55" s="247"/>
      <c r="V55" s="247"/>
    </row>
    <row r="56" spans="1:249" s="127" customFormat="1" ht="18" customHeight="1" x14ac:dyDescent="0.2">
      <c r="A56" s="287" t="s">
        <v>36</v>
      </c>
      <c r="B56" s="289"/>
      <c r="C56" s="290"/>
      <c r="D56" s="289"/>
      <c r="E56" s="290"/>
      <c r="F56" s="291"/>
      <c r="G56" s="292"/>
      <c r="H56" s="293"/>
      <c r="I56" s="290"/>
      <c r="J56" s="294"/>
      <c r="K56" s="295"/>
      <c r="L56" s="293"/>
      <c r="M56" s="290"/>
      <c r="N56" s="294"/>
      <c r="O56" s="296"/>
      <c r="P56" s="297">
        <v>0</v>
      </c>
      <c r="Q56" s="298">
        <v>0</v>
      </c>
      <c r="R56" s="247"/>
      <c r="S56" s="247"/>
      <c r="T56" s="247"/>
      <c r="U56" s="247"/>
      <c r="V56" s="247"/>
    </row>
    <row r="57" spans="1:249" s="127" customFormat="1" ht="18" customHeight="1" x14ac:dyDescent="0.2">
      <c r="A57" s="287" t="s">
        <v>11</v>
      </c>
      <c r="B57" s="289"/>
      <c r="C57" s="290"/>
      <c r="D57" s="289">
        <v>1</v>
      </c>
      <c r="E57" s="290" t="s">
        <v>122</v>
      </c>
      <c r="F57" s="291">
        <v>2</v>
      </c>
      <c r="G57" s="292" t="s">
        <v>122</v>
      </c>
      <c r="H57" s="293"/>
      <c r="I57" s="290"/>
      <c r="J57" s="294"/>
      <c r="K57" s="295"/>
      <c r="L57" s="293"/>
      <c r="M57" s="290"/>
      <c r="N57" s="294"/>
      <c r="O57" s="296"/>
      <c r="P57" s="297">
        <v>3</v>
      </c>
      <c r="Q57" s="298">
        <v>1</v>
      </c>
      <c r="R57" s="247"/>
      <c r="S57" s="247"/>
      <c r="T57" s="247"/>
      <c r="U57" s="247"/>
      <c r="V57" s="247"/>
    </row>
    <row r="58" spans="1:249" s="127" customFormat="1" ht="18" customHeight="1" x14ac:dyDescent="0.2">
      <c r="A58" s="281" t="s">
        <v>37</v>
      </c>
      <c r="B58" s="325"/>
      <c r="C58" s="326"/>
      <c r="D58" s="325"/>
      <c r="E58" s="326"/>
      <c r="F58" s="327"/>
      <c r="G58" s="328"/>
      <c r="H58" s="329"/>
      <c r="I58" s="326"/>
      <c r="J58" s="330"/>
      <c r="K58" s="331"/>
      <c r="L58" s="329"/>
      <c r="M58" s="326"/>
      <c r="N58" s="330"/>
      <c r="O58" s="332"/>
      <c r="P58" s="333">
        <v>0</v>
      </c>
      <c r="Q58" s="334">
        <v>0</v>
      </c>
      <c r="R58" s="247"/>
      <c r="S58" s="247"/>
      <c r="T58" s="247"/>
      <c r="U58" s="247"/>
      <c r="V58" s="247"/>
    </row>
    <row r="59" spans="1:249" s="127" customFormat="1" ht="18" customHeight="1" x14ac:dyDescent="0.2">
      <c r="A59" s="262" t="s">
        <v>93</v>
      </c>
      <c r="B59" s="263"/>
      <c r="C59" s="263"/>
      <c r="D59" s="263"/>
      <c r="E59" s="263"/>
      <c r="F59" s="263"/>
      <c r="G59" s="263"/>
      <c r="H59" s="263"/>
      <c r="I59" s="263"/>
      <c r="J59" s="263"/>
      <c r="K59" s="264"/>
      <c r="L59" s="263"/>
      <c r="M59" s="263"/>
      <c r="N59" s="263"/>
      <c r="O59" s="265"/>
      <c r="P59" s="266" t="s">
        <v>70</v>
      </c>
      <c r="Q59" s="353"/>
      <c r="R59" s="247"/>
      <c r="S59" s="247"/>
      <c r="T59" s="247"/>
      <c r="U59" s="247"/>
      <c r="V59" s="247"/>
    </row>
    <row r="60" spans="1:249" s="128" customFormat="1" ht="19.5" customHeight="1" x14ac:dyDescent="0.2">
      <c r="A60" s="335" t="s">
        <v>82</v>
      </c>
      <c r="B60" s="289"/>
      <c r="C60" s="290"/>
      <c r="D60" s="289"/>
      <c r="E60" s="290"/>
      <c r="F60" s="291"/>
      <c r="G60" s="292"/>
      <c r="H60" s="293"/>
      <c r="I60" s="290"/>
      <c r="J60" s="294">
        <v>7</v>
      </c>
      <c r="K60" s="295" t="s">
        <v>142</v>
      </c>
      <c r="L60" s="293"/>
      <c r="M60" s="290"/>
      <c r="N60" s="294"/>
      <c r="O60" s="296"/>
      <c r="P60" s="297">
        <v>7</v>
      </c>
      <c r="Q60" s="298">
        <v>2.3333333333333335</v>
      </c>
      <c r="R60" s="280"/>
      <c r="S60" s="218"/>
      <c r="T60" s="219"/>
      <c r="U60" s="219"/>
      <c r="V60" s="219"/>
      <c r="W60" s="126"/>
      <c r="X60" s="126"/>
      <c r="Y60" s="126"/>
      <c r="AA60" s="125"/>
      <c r="AB60" s="126"/>
      <c r="AC60" s="126"/>
      <c r="AD60" s="126"/>
      <c r="AE60" s="126"/>
      <c r="AF60" s="126"/>
      <c r="AG60" s="126"/>
      <c r="AI60" s="125"/>
      <c r="AJ60" s="126"/>
      <c r="AK60" s="126"/>
      <c r="AL60" s="126"/>
      <c r="AM60" s="126"/>
      <c r="AN60" s="126"/>
      <c r="AO60" s="126"/>
      <c r="AQ60" s="125"/>
      <c r="AR60" s="126"/>
      <c r="AS60" s="126"/>
      <c r="AT60" s="126"/>
      <c r="AU60" s="126"/>
      <c r="AV60" s="126"/>
      <c r="AW60" s="126"/>
      <c r="AY60" s="125"/>
      <c r="AZ60" s="126"/>
      <c r="BA60" s="126"/>
      <c r="BB60" s="126"/>
      <c r="BC60" s="126"/>
      <c r="BD60" s="126"/>
      <c r="BE60" s="126"/>
      <c r="BG60" s="125"/>
      <c r="BH60" s="126"/>
      <c r="BI60" s="126"/>
      <c r="BJ60" s="126"/>
      <c r="BK60" s="126"/>
      <c r="BL60" s="126"/>
      <c r="BM60" s="126"/>
      <c r="BO60" s="125"/>
      <c r="BP60" s="126"/>
      <c r="BQ60" s="126"/>
      <c r="BR60" s="126"/>
      <c r="BS60" s="126"/>
      <c r="BT60" s="126"/>
      <c r="BU60" s="126"/>
      <c r="BW60" s="125"/>
      <c r="BX60" s="126"/>
      <c r="BY60" s="126"/>
      <c r="BZ60" s="126"/>
      <c r="CA60" s="126"/>
      <c r="CB60" s="126"/>
      <c r="CC60" s="126"/>
      <c r="CE60" s="125"/>
      <c r="CF60" s="126"/>
      <c r="CG60" s="126"/>
      <c r="CH60" s="126"/>
      <c r="CI60" s="126"/>
      <c r="CJ60" s="126"/>
      <c r="CK60" s="126"/>
      <c r="CM60" s="125"/>
      <c r="CN60" s="126"/>
      <c r="CO60" s="126"/>
      <c r="CP60" s="126"/>
      <c r="CQ60" s="126"/>
      <c r="CR60" s="126"/>
      <c r="CS60" s="126"/>
      <c r="CU60" s="125"/>
      <c r="CV60" s="126"/>
      <c r="CW60" s="126"/>
      <c r="CX60" s="126"/>
      <c r="CY60" s="126"/>
      <c r="CZ60" s="126"/>
      <c r="DA60" s="126"/>
      <c r="DC60" s="125"/>
      <c r="DD60" s="126"/>
      <c r="DE60" s="126"/>
      <c r="DF60" s="126"/>
      <c r="DG60" s="126"/>
      <c r="DH60" s="126"/>
      <c r="DI60" s="126"/>
      <c r="DK60" s="125"/>
      <c r="DL60" s="126"/>
      <c r="DM60" s="126"/>
      <c r="DN60" s="126"/>
      <c r="DO60" s="126"/>
      <c r="DP60" s="126"/>
      <c r="DQ60" s="126"/>
      <c r="DS60" s="125"/>
      <c r="DT60" s="126"/>
      <c r="DU60" s="126"/>
      <c r="DV60" s="126"/>
      <c r="DW60" s="126"/>
      <c r="DX60" s="126"/>
      <c r="DY60" s="126"/>
      <c r="EA60" s="125"/>
      <c r="EB60" s="126"/>
      <c r="EC60" s="126"/>
      <c r="ED60" s="126"/>
      <c r="EE60" s="126"/>
      <c r="EF60" s="126"/>
      <c r="EG60" s="126"/>
      <c r="EI60" s="125"/>
      <c r="EJ60" s="126"/>
      <c r="EK60" s="126"/>
      <c r="EL60" s="126"/>
      <c r="EM60" s="126"/>
      <c r="EN60" s="126"/>
      <c r="EO60" s="126"/>
      <c r="EQ60" s="125"/>
      <c r="ER60" s="126"/>
      <c r="ES60" s="126"/>
      <c r="ET60" s="126"/>
      <c r="EU60" s="126"/>
      <c r="EV60" s="126"/>
      <c r="EW60" s="126"/>
      <c r="EY60" s="125"/>
      <c r="EZ60" s="126"/>
      <c r="FA60" s="126"/>
      <c r="FB60" s="126"/>
      <c r="FC60" s="126"/>
      <c r="FD60" s="126"/>
      <c r="FE60" s="126"/>
      <c r="FG60" s="125"/>
      <c r="FH60" s="126"/>
      <c r="FI60" s="126"/>
      <c r="FJ60" s="126"/>
      <c r="FK60" s="126"/>
      <c r="FL60" s="126"/>
      <c r="FM60" s="126"/>
      <c r="FO60" s="125"/>
      <c r="FP60" s="126"/>
      <c r="FQ60" s="126"/>
      <c r="FR60" s="126"/>
      <c r="FS60" s="126"/>
      <c r="FT60" s="126"/>
      <c r="FU60" s="126"/>
      <c r="FW60" s="125"/>
      <c r="FX60" s="126"/>
      <c r="FY60" s="126"/>
      <c r="FZ60" s="126"/>
      <c r="GA60" s="126"/>
      <c r="GB60" s="126"/>
      <c r="GC60" s="126"/>
      <c r="GE60" s="125"/>
      <c r="GF60" s="126"/>
      <c r="GG60" s="126"/>
      <c r="GH60" s="126"/>
      <c r="GI60" s="126"/>
      <c r="GJ60" s="126"/>
      <c r="GK60" s="126"/>
      <c r="GM60" s="125"/>
      <c r="GN60" s="126"/>
      <c r="GO60" s="126"/>
      <c r="GP60" s="126"/>
      <c r="GQ60" s="126"/>
      <c r="GR60" s="126"/>
      <c r="GS60" s="126"/>
      <c r="GU60" s="125"/>
      <c r="GV60" s="126"/>
      <c r="GW60" s="126"/>
      <c r="GX60" s="126"/>
      <c r="GY60" s="126"/>
      <c r="GZ60" s="126"/>
      <c r="HA60" s="126"/>
      <c r="HC60" s="125"/>
      <c r="HD60" s="126"/>
      <c r="HE60" s="126"/>
      <c r="HF60" s="126"/>
      <c r="HG60" s="126"/>
      <c r="HH60" s="126"/>
      <c r="HI60" s="126"/>
      <c r="HK60" s="125"/>
      <c r="HL60" s="126"/>
      <c r="HM60" s="126"/>
      <c r="HN60" s="126"/>
      <c r="HO60" s="126"/>
      <c r="HP60" s="126"/>
      <c r="HQ60" s="126"/>
      <c r="HS60" s="125"/>
      <c r="HT60" s="126"/>
      <c r="HU60" s="126"/>
      <c r="HV60" s="126"/>
      <c r="HW60" s="126"/>
      <c r="HX60" s="126"/>
      <c r="HY60" s="126"/>
      <c r="IA60" s="125"/>
      <c r="IB60" s="126"/>
      <c r="IC60" s="126"/>
      <c r="ID60" s="126"/>
      <c r="IE60" s="126"/>
      <c r="IF60" s="126"/>
      <c r="IG60" s="126"/>
      <c r="II60" s="125"/>
      <c r="IJ60" s="126"/>
      <c r="IK60" s="126"/>
      <c r="IL60" s="126"/>
      <c r="IM60" s="126"/>
      <c r="IN60" s="126"/>
      <c r="IO60" s="126"/>
    </row>
    <row r="61" spans="1:249" s="127" customFormat="1" ht="18" customHeight="1" x14ac:dyDescent="0.2">
      <c r="A61" s="335" t="s">
        <v>83</v>
      </c>
      <c r="B61" s="289"/>
      <c r="C61" s="290"/>
      <c r="D61" s="289"/>
      <c r="E61" s="290"/>
      <c r="F61" s="291"/>
      <c r="G61" s="292"/>
      <c r="H61" s="293"/>
      <c r="I61" s="290"/>
      <c r="J61" s="294"/>
      <c r="K61" s="295"/>
      <c r="L61" s="293"/>
      <c r="M61" s="290"/>
      <c r="N61" s="294"/>
      <c r="O61" s="296"/>
      <c r="P61" s="297">
        <v>0</v>
      </c>
      <c r="Q61" s="298">
        <v>0</v>
      </c>
      <c r="R61" s="247"/>
      <c r="S61" s="247"/>
      <c r="T61" s="247"/>
      <c r="U61" s="247"/>
      <c r="V61" s="247"/>
    </row>
    <row r="62" spans="1:249" s="127" customFormat="1" ht="18" customHeight="1" x14ac:dyDescent="0.2">
      <c r="A62" s="335" t="s">
        <v>84</v>
      </c>
      <c r="B62" s="289"/>
      <c r="C62" s="290"/>
      <c r="D62" s="289"/>
      <c r="E62" s="290"/>
      <c r="F62" s="291"/>
      <c r="G62" s="292"/>
      <c r="H62" s="293"/>
      <c r="I62" s="290"/>
      <c r="J62" s="294"/>
      <c r="K62" s="295"/>
      <c r="L62" s="293"/>
      <c r="M62" s="290"/>
      <c r="N62" s="294"/>
      <c r="O62" s="296"/>
      <c r="P62" s="297">
        <v>0</v>
      </c>
      <c r="Q62" s="298">
        <v>0</v>
      </c>
      <c r="R62" s="247"/>
      <c r="S62" s="247"/>
      <c r="T62" s="247"/>
      <c r="U62" s="247"/>
      <c r="V62" s="247"/>
    </row>
    <row r="63" spans="1:249" s="127" customFormat="1" ht="18" customHeight="1" x14ac:dyDescent="0.2">
      <c r="A63" s="335" t="s">
        <v>85</v>
      </c>
      <c r="B63" s="289"/>
      <c r="C63" s="290"/>
      <c r="D63" s="289"/>
      <c r="E63" s="290"/>
      <c r="F63" s="291"/>
      <c r="G63" s="292"/>
      <c r="H63" s="293"/>
      <c r="I63" s="290"/>
      <c r="J63" s="294"/>
      <c r="K63" s="295"/>
      <c r="L63" s="293"/>
      <c r="M63" s="290"/>
      <c r="N63" s="294"/>
      <c r="O63" s="296"/>
      <c r="P63" s="297">
        <v>0</v>
      </c>
      <c r="Q63" s="298">
        <v>0</v>
      </c>
      <c r="R63" s="247"/>
      <c r="S63" s="247"/>
      <c r="T63" s="247"/>
      <c r="U63" s="247"/>
      <c r="V63" s="247"/>
    </row>
    <row r="64" spans="1:249" s="127" customFormat="1" ht="18" customHeight="1" x14ac:dyDescent="0.2">
      <c r="A64" s="335" t="s">
        <v>88</v>
      </c>
      <c r="B64" s="289"/>
      <c r="C64" s="290"/>
      <c r="D64" s="289"/>
      <c r="E64" s="290"/>
      <c r="F64" s="291"/>
      <c r="G64" s="292"/>
      <c r="H64" s="293"/>
      <c r="I64" s="290"/>
      <c r="J64" s="294"/>
      <c r="K64" s="295"/>
      <c r="L64" s="293"/>
      <c r="M64" s="290"/>
      <c r="N64" s="294"/>
      <c r="O64" s="296"/>
      <c r="P64" s="297">
        <v>0</v>
      </c>
      <c r="Q64" s="298">
        <v>0</v>
      </c>
      <c r="R64" s="247"/>
      <c r="S64" s="247"/>
      <c r="T64" s="247"/>
      <c r="U64" s="247"/>
      <c r="V64" s="247"/>
    </row>
    <row r="65" spans="1:249" s="127" customFormat="1" ht="18" customHeight="1" x14ac:dyDescent="0.2">
      <c r="A65" s="287" t="s">
        <v>86</v>
      </c>
      <c r="B65" s="289"/>
      <c r="C65" s="290"/>
      <c r="D65" s="289"/>
      <c r="E65" s="290"/>
      <c r="F65" s="291"/>
      <c r="G65" s="292"/>
      <c r="H65" s="293"/>
      <c r="I65" s="290"/>
      <c r="J65" s="294"/>
      <c r="K65" s="295"/>
      <c r="L65" s="293"/>
      <c r="M65" s="290"/>
      <c r="N65" s="294"/>
      <c r="O65" s="296"/>
      <c r="P65" s="297">
        <v>0</v>
      </c>
      <c r="Q65" s="298">
        <v>0</v>
      </c>
      <c r="R65" s="247"/>
      <c r="S65" s="247"/>
      <c r="T65" s="247"/>
      <c r="U65" s="247"/>
      <c r="V65" s="247"/>
    </row>
    <row r="66" spans="1:249" s="127" customFormat="1" ht="18" customHeight="1" x14ac:dyDescent="0.2">
      <c r="A66" s="281" t="s">
        <v>87</v>
      </c>
      <c r="B66" s="263"/>
      <c r="C66" s="176"/>
      <c r="D66" s="263"/>
      <c r="E66" s="176"/>
      <c r="F66" s="282"/>
      <c r="G66" s="177"/>
      <c r="H66" s="283"/>
      <c r="I66" s="176"/>
      <c r="J66" s="284"/>
      <c r="K66" s="178"/>
      <c r="L66" s="283"/>
      <c r="M66" s="176"/>
      <c r="N66" s="284"/>
      <c r="O66" s="179"/>
      <c r="P66" s="285">
        <v>0</v>
      </c>
      <c r="Q66" s="286">
        <v>0</v>
      </c>
      <c r="R66" s="247"/>
      <c r="S66" s="247"/>
      <c r="T66" s="247"/>
      <c r="U66" s="247"/>
      <c r="V66" s="247"/>
    </row>
    <row r="67" spans="1:249" s="127" customFormat="1" ht="18" customHeight="1" x14ac:dyDescent="0.2">
      <c r="A67" s="262" t="s">
        <v>12</v>
      </c>
      <c r="B67" s="263"/>
      <c r="C67" s="263"/>
      <c r="D67" s="263"/>
      <c r="E67" s="263"/>
      <c r="F67" s="263"/>
      <c r="G67" s="263"/>
      <c r="H67" s="263"/>
      <c r="I67" s="263"/>
      <c r="J67" s="263"/>
      <c r="K67" s="264"/>
      <c r="L67" s="263"/>
      <c r="M67" s="263"/>
      <c r="N67" s="263"/>
      <c r="O67" s="265"/>
      <c r="P67" s="266" t="s">
        <v>70</v>
      </c>
      <c r="Q67" s="353"/>
      <c r="R67" s="247"/>
      <c r="S67" s="247"/>
      <c r="T67" s="247"/>
      <c r="U67" s="247"/>
      <c r="V67" s="247"/>
    </row>
    <row r="68" spans="1:249" s="128" customFormat="1" ht="15" x14ac:dyDescent="0.2">
      <c r="A68" s="335" t="s">
        <v>135</v>
      </c>
      <c r="B68" s="289">
        <v>17</v>
      </c>
      <c r="C68" s="290" t="s">
        <v>145</v>
      </c>
      <c r="D68" s="289">
        <v>22</v>
      </c>
      <c r="E68" s="354" t="s">
        <v>143</v>
      </c>
      <c r="F68" s="291">
        <v>27</v>
      </c>
      <c r="G68" s="292" t="s">
        <v>122</v>
      </c>
      <c r="H68" s="293">
        <v>1</v>
      </c>
      <c r="I68" s="290" t="s">
        <v>122</v>
      </c>
      <c r="J68" s="294"/>
      <c r="K68" s="295"/>
      <c r="L68" s="293"/>
      <c r="M68" s="290"/>
      <c r="N68" s="294"/>
      <c r="O68" s="296"/>
      <c r="P68" s="297">
        <v>67</v>
      </c>
      <c r="Q68" s="298">
        <v>22.333333333333332</v>
      </c>
      <c r="R68" s="280"/>
      <c r="S68" s="218"/>
      <c r="T68" s="219"/>
      <c r="U68" s="219"/>
      <c r="V68" s="219"/>
      <c r="W68" s="126"/>
      <c r="X68" s="126"/>
      <c r="Y68" s="126"/>
      <c r="AA68" s="125"/>
      <c r="AB68" s="126"/>
      <c r="AC68" s="126"/>
      <c r="AD68" s="126"/>
      <c r="AE68" s="126"/>
      <c r="AF68" s="126"/>
      <c r="AG68" s="126"/>
      <c r="AI68" s="125"/>
      <c r="AJ68" s="126"/>
      <c r="AK68" s="126"/>
      <c r="AL68" s="126"/>
      <c r="AM68" s="126"/>
      <c r="AN68" s="126"/>
      <c r="AO68" s="126"/>
      <c r="AQ68" s="125"/>
      <c r="AR68" s="126"/>
      <c r="AS68" s="126"/>
      <c r="AT68" s="126"/>
      <c r="AU68" s="126"/>
      <c r="AV68" s="126"/>
      <c r="AW68" s="126"/>
      <c r="AY68" s="125"/>
      <c r="AZ68" s="126"/>
      <c r="BA68" s="126"/>
      <c r="BB68" s="126"/>
      <c r="BC68" s="126"/>
      <c r="BD68" s="126"/>
      <c r="BE68" s="126"/>
      <c r="BG68" s="125"/>
      <c r="BH68" s="126"/>
      <c r="BI68" s="126"/>
      <c r="BJ68" s="126"/>
      <c r="BK68" s="126"/>
      <c r="BL68" s="126"/>
      <c r="BM68" s="126"/>
      <c r="BO68" s="125"/>
      <c r="BP68" s="126"/>
      <c r="BQ68" s="126"/>
      <c r="BR68" s="126"/>
      <c r="BS68" s="126"/>
      <c r="BT68" s="126"/>
      <c r="BU68" s="126"/>
      <c r="BW68" s="125"/>
      <c r="BX68" s="126"/>
      <c r="BY68" s="126"/>
      <c r="BZ68" s="126"/>
      <c r="CA68" s="126"/>
      <c r="CB68" s="126"/>
      <c r="CC68" s="126"/>
      <c r="CE68" s="125"/>
      <c r="CF68" s="126"/>
      <c r="CG68" s="126"/>
      <c r="CH68" s="126"/>
      <c r="CI68" s="126"/>
      <c r="CJ68" s="126"/>
      <c r="CK68" s="126"/>
      <c r="CM68" s="125"/>
      <c r="CN68" s="126"/>
      <c r="CO68" s="126"/>
      <c r="CP68" s="126"/>
      <c r="CQ68" s="126"/>
      <c r="CR68" s="126"/>
      <c r="CS68" s="126"/>
      <c r="CU68" s="125"/>
      <c r="CV68" s="126"/>
      <c r="CW68" s="126"/>
      <c r="CX68" s="126"/>
      <c r="CY68" s="126"/>
      <c r="CZ68" s="126"/>
      <c r="DA68" s="126"/>
      <c r="DC68" s="125"/>
      <c r="DD68" s="126"/>
      <c r="DE68" s="126"/>
      <c r="DF68" s="126"/>
      <c r="DG68" s="126"/>
      <c r="DH68" s="126"/>
      <c r="DI68" s="126"/>
      <c r="DK68" s="125"/>
      <c r="DL68" s="126"/>
      <c r="DM68" s="126"/>
      <c r="DN68" s="126"/>
      <c r="DO68" s="126"/>
      <c r="DP68" s="126"/>
      <c r="DQ68" s="126"/>
      <c r="DS68" s="125"/>
      <c r="DT68" s="126"/>
      <c r="DU68" s="126"/>
      <c r="DV68" s="126"/>
      <c r="DW68" s="126"/>
      <c r="DX68" s="126"/>
      <c r="DY68" s="126"/>
      <c r="EA68" s="125"/>
      <c r="EB68" s="126"/>
      <c r="EC68" s="126"/>
      <c r="ED68" s="126"/>
      <c r="EE68" s="126"/>
      <c r="EF68" s="126"/>
      <c r="EG68" s="126"/>
      <c r="EI68" s="125"/>
      <c r="EJ68" s="126"/>
      <c r="EK68" s="126"/>
      <c r="EL68" s="126"/>
      <c r="EM68" s="126"/>
      <c r="EN68" s="126"/>
      <c r="EO68" s="126"/>
      <c r="EQ68" s="125"/>
      <c r="ER68" s="126"/>
      <c r="ES68" s="126"/>
      <c r="ET68" s="126"/>
      <c r="EU68" s="126"/>
      <c r="EV68" s="126"/>
      <c r="EW68" s="126"/>
      <c r="EY68" s="125"/>
      <c r="EZ68" s="126"/>
      <c r="FA68" s="126"/>
      <c r="FB68" s="126"/>
      <c r="FC68" s="126"/>
      <c r="FD68" s="126"/>
      <c r="FE68" s="126"/>
      <c r="FG68" s="125"/>
      <c r="FH68" s="126"/>
      <c r="FI68" s="126"/>
      <c r="FJ68" s="126"/>
      <c r="FK68" s="126"/>
      <c r="FL68" s="126"/>
      <c r="FM68" s="126"/>
      <c r="FO68" s="125"/>
      <c r="FP68" s="126"/>
      <c r="FQ68" s="126"/>
      <c r="FR68" s="126"/>
      <c r="FS68" s="126"/>
      <c r="FT68" s="126"/>
      <c r="FU68" s="126"/>
      <c r="FW68" s="125"/>
      <c r="FX68" s="126"/>
      <c r="FY68" s="126"/>
      <c r="FZ68" s="126"/>
      <c r="GA68" s="126"/>
      <c r="GB68" s="126"/>
      <c r="GC68" s="126"/>
      <c r="GE68" s="125"/>
      <c r="GF68" s="126"/>
      <c r="GG68" s="126"/>
      <c r="GH68" s="126"/>
      <c r="GI68" s="126"/>
      <c r="GJ68" s="126"/>
      <c r="GK68" s="126"/>
      <c r="GM68" s="125"/>
      <c r="GN68" s="126"/>
      <c r="GO68" s="126"/>
      <c r="GP68" s="126"/>
      <c r="GQ68" s="126"/>
      <c r="GR68" s="126"/>
      <c r="GS68" s="126"/>
      <c r="GU68" s="125"/>
      <c r="GV68" s="126"/>
      <c r="GW68" s="126"/>
      <c r="GX68" s="126"/>
      <c r="GY68" s="126"/>
      <c r="GZ68" s="126"/>
      <c r="HA68" s="126"/>
      <c r="HC68" s="125"/>
      <c r="HD68" s="126"/>
      <c r="HE68" s="126"/>
      <c r="HF68" s="126"/>
      <c r="HG68" s="126"/>
      <c r="HH68" s="126"/>
      <c r="HI68" s="126"/>
      <c r="HK68" s="125"/>
      <c r="HL68" s="126"/>
      <c r="HM68" s="126"/>
      <c r="HN68" s="126"/>
      <c r="HO68" s="126"/>
      <c r="HP68" s="126"/>
      <c r="HQ68" s="126"/>
      <c r="HS68" s="125"/>
      <c r="HT68" s="126"/>
      <c r="HU68" s="126"/>
      <c r="HV68" s="126"/>
      <c r="HW68" s="126"/>
      <c r="HX68" s="126"/>
      <c r="HY68" s="126"/>
      <c r="IA68" s="125"/>
      <c r="IB68" s="126"/>
      <c r="IC68" s="126"/>
      <c r="ID68" s="126"/>
      <c r="IE68" s="126"/>
      <c r="IF68" s="126"/>
      <c r="IG68" s="126"/>
      <c r="II68" s="125"/>
      <c r="IJ68" s="126"/>
      <c r="IK68" s="126"/>
      <c r="IL68" s="126"/>
      <c r="IM68" s="126"/>
      <c r="IN68" s="126"/>
      <c r="IO68" s="126"/>
    </row>
    <row r="69" spans="1:249" ht="18" customHeight="1" x14ac:dyDescent="0.2">
      <c r="A69" s="335" t="s">
        <v>136</v>
      </c>
      <c r="B69" s="289">
        <v>5</v>
      </c>
      <c r="C69" s="290" t="s">
        <v>118</v>
      </c>
      <c r="D69" s="289"/>
      <c r="E69" s="290"/>
      <c r="F69" s="291"/>
      <c r="G69" s="292"/>
      <c r="H69" s="293"/>
      <c r="I69" s="290"/>
      <c r="J69" s="294"/>
      <c r="K69" s="295"/>
      <c r="L69" s="293"/>
      <c r="M69" s="290"/>
      <c r="N69" s="294"/>
      <c r="O69" s="296"/>
      <c r="P69" s="297">
        <v>5</v>
      </c>
      <c r="Q69" s="298">
        <v>1.6666666666666667</v>
      </c>
      <c r="R69" s="355"/>
      <c r="S69" s="355"/>
      <c r="T69" s="355"/>
      <c r="U69" s="355"/>
      <c r="V69" s="355"/>
    </row>
    <row r="70" spans="1:249" ht="18" customHeight="1" x14ac:dyDescent="0.2">
      <c r="A70" s="335" t="s">
        <v>137</v>
      </c>
      <c r="B70" s="289">
        <v>15</v>
      </c>
      <c r="C70" s="290" t="s">
        <v>144</v>
      </c>
      <c r="D70" s="289"/>
      <c r="E70" s="290"/>
      <c r="F70" s="291"/>
      <c r="G70" s="292"/>
      <c r="H70" s="293">
        <v>24</v>
      </c>
      <c r="I70" s="290" t="s">
        <v>122</v>
      </c>
      <c r="J70" s="294"/>
      <c r="K70" s="295"/>
      <c r="L70" s="293"/>
      <c r="M70" s="290"/>
      <c r="N70" s="294"/>
      <c r="O70" s="296"/>
      <c r="P70" s="297">
        <v>39</v>
      </c>
      <c r="Q70" s="298">
        <v>13</v>
      </c>
      <c r="R70" s="355"/>
      <c r="S70" s="355"/>
      <c r="T70" s="355"/>
      <c r="U70" s="355"/>
      <c r="V70" s="355"/>
    </row>
    <row r="71" spans="1:249" ht="18" customHeight="1" x14ac:dyDescent="0.2">
      <c r="A71" s="335" t="s">
        <v>138</v>
      </c>
      <c r="B71" s="289"/>
      <c r="C71" s="290"/>
      <c r="D71" s="289"/>
      <c r="E71" s="290"/>
      <c r="F71" s="291"/>
      <c r="G71" s="292"/>
      <c r="H71" s="293"/>
      <c r="I71" s="290"/>
      <c r="J71" s="294">
        <v>5</v>
      </c>
      <c r="K71" s="295" t="s">
        <v>122</v>
      </c>
      <c r="L71" s="293"/>
      <c r="M71" s="290"/>
      <c r="N71" s="294"/>
      <c r="O71" s="296"/>
      <c r="P71" s="297">
        <v>5</v>
      </c>
      <c r="Q71" s="298">
        <v>1.6666666666666667</v>
      </c>
      <c r="R71" s="355"/>
      <c r="S71" s="355"/>
      <c r="T71" s="355"/>
      <c r="U71" s="355"/>
      <c r="V71" s="355"/>
    </row>
    <row r="72" spans="1:249" ht="18" customHeight="1" x14ac:dyDescent="0.2">
      <c r="A72" s="335" t="s">
        <v>139</v>
      </c>
      <c r="B72" s="289"/>
      <c r="C72" s="290"/>
      <c r="D72" s="289"/>
      <c r="E72" s="290"/>
      <c r="F72" s="291"/>
      <c r="G72" s="292"/>
      <c r="H72" s="293"/>
      <c r="I72" s="290"/>
      <c r="J72" s="294"/>
      <c r="K72" s="295"/>
      <c r="L72" s="293">
        <v>3</v>
      </c>
      <c r="M72" s="290" t="s">
        <v>146</v>
      </c>
      <c r="N72" s="294"/>
      <c r="O72" s="296"/>
      <c r="P72" s="297">
        <v>3</v>
      </c>
      <c r="Q72" s="298">
        <v>1</v>
      </c>
      <c r="R72" s="355"/>
      <c r="S72" s="355"/>
      <c r="T72" s="355"/>
      <c r="U72" s="355"/>
      <c r="V72" s="355"/>
    </row>
    <row r="73" spans="1:249" ht="18" customHeight="1" x14ac:dyDescent="0.2">
      <c r="A73" s="335" t="s">
        <v>140</v>
      </c>
      <c r="B73" s="289"/>
      <c r="C73" s="290"/>
      <c r="D73" s="289"/>
      <c r="E73" s="290"/>
      <c r="F73" s="291"/>
      <c r="G73" s="292"/>
      <c r="H73" s="293"/>
      <c r="I73" s="290"/>
      <c r="J73" s="294"/>
      <c r="K73" s="295"/>
      <c r="L73" s="293">
        <v>10</v>
      </c>
      <c r="M73" s="290" t="s">
        <v>147</v>
      </c>
      <c r="N73" s="294"/>
      <c r="O73" s="296"/>
      <c r="P73" s="297">
        <v>10</v>
      </c>
      <c r="Q73" s="298">
        <v>3.3333333333333335</v>
      </c>
      <c r="R73" s="355"/>
      <c r="S73" s="355"/>
      <c r="T73" s="355"/>
      <c r="U73" s="355"/>
      <c r="V73" s="355"/>
    </row>
    <row r="74" spans="1:249" ht="18" customHeight="1" x14ac:dyDescent="0.2">
      <c r="A74" s="335" t="s">
        <v>141</v>
      </c>
      <c r="B74" s="289"/>
      <c r="C74" s="290"/>
      <c r="D74" s="289"/>
      <c r="E74" s="290"/>
      <c r="F74" s="291">
        <v>1</v>
      </c>
      <c r="G74" s="292" t="s">
        <v>146</v>
      </c>
      <c r="H74" s="293"/>
      <c r="I74" s="290"/>
      <c r="J74" s="294"/>
      <c r="K74" s="295"/>
      <c r="L74" s="293"/>
      <c r="M74" s="290"/>
      <c r="N74" s="294"/>
      <c r="O74" s="296"/>
      <c r="P74" s="297">
        <v>1</v>
      </c>
      <c r="Q74" s="298">
        <v>0.33333333333333331</v>
      </c>
      <c r="R74" s="355"/>
      <c r="S74" s="355"/>
      <c r="T74" s="355"/>
      <c r="U74" s="355"/>
      <c r="V74" s="355"/>
    </row>
    <row r="75" spans="1:249" ht="18" customHeight="1" x14ac:dyDescent="0.2">
      <c r="A75" s="356"/>
      <c r="B75" s="289"/>
      <c r="C75" s="290"/>
      <c r="D75" s="289"/>
      <c r="E75" s="290"/>
      <c r="F75" s="291"/>
      <c r="G75" s="292"/>
      <c r="H75" s="293"/>
      <c r="I75" s="290"/>
      <c r="J75" s="294"/>
      <c r="K75" s="295"/>
      <c r="L75" s="293"/>
      <c r="M75" s="290"/>
      <c r="N75" s="294"/>
      <c r="O75" s="296"/>
      <c r="P75" s="297"/>
      <c r="Q75" s="297"/>
      <c r="R75" s="355"/>
      <c r="S75" s="355"/>
      <c r="T75" s="355"/>
      <c r="U75" s="355"/>
      <c r="V75" s="355"/>
    </row>
    <row r="76" spans="1:249" ht="18" customHeight="1" x14ac:dyDescent="0.2">
      <c r="A76" s="356"/>
      <c r="B76" s="289"/>
      <c r="C76" s="290"/>
      <c r="D76" s="289"/>
      <c r="E76" s="290"/>
      <c r="F76" s="291"/>
      <c r="G76" s="292"/>
      <c r="H76" s="293"/>
      <c r="I76" s="290"/>
      <c r="J76" s="294"/>
      <c r="K76" s="295"/>
      <c r="L76" s="293"/>
      <c r="M76" s="290"/>
      <c r="N76" s="294"/>
      <c r="O76" s="296"/>
      <c r="P76" s="297"/>
      <c r="Q76" s="297"/>
      <c r="R76" s="355"/>
      <c r="S76" s="355"/>
      <c r="T76" s="355"/>
      <c r="U76" s="355"/>
      <c r="V76" s="355"/>
    </row>
    <row r="77" spans="1:249" ht="18" customHeight="1" x14ac:dyDescent="0.2">
      <c r="A77" s="356"/>
      <c r="B77" s="289"/>
      <c r="C77" s="290"/>
      <c r="D77" s="289"/>
      <c r="E77" s="290"/>
      <c r="F77" s="291"/>
      <c r="G77" s="292"/>
      <c r="H77" s="293"/>
      <c r="I77" s="290"/>
      <c r="J77" s="294"/>
      <c r="K77" s="295"/>
      <c r="L77" s="293"/>
      <c r="M77" s="290"/>
      <c r="N77" s="294"/>
      <c r="O77" s="296"/>
      <c r="P77" s="297"/>
      <c r="Q77" s="297"/>
      <c r="R77" s="355"/>
      <c r="S77" s="355"/>
      <c r="T77" s="355"/>
      <c r="U77" s="355"/>
      <c r="V77" s="355"/>
    </row>
    <row r="78" spans="1:249" ht="18" customHeight="1" x14ac:dyDescent="0.2">
      <c r="A78" s="356"/>
      <c r="B78" s="289"/>
      <c r="C78" s="290"/>
      <c r="D78" s="289"/>
      <c r="E78" s="290"/>
      <c r="F78" s="291"/>
      <c r="G78" s="292"/>
      <c r="H78" s="293"/>
      <c r="I78" s="290"/>
      <c r="J78" s="294"/>
      <c r="K78" s="295"/>
      <c r="L78" s="293"/>
      <c r="M78" s="290"/>
      <c r="N78" s="294"/>
      <c r="O78" s="296"/>
      <c r="P78" s="297"/>
      <c r="Q78" s="297"/>
      <c r="R78" s="355"/>
      <c r="S78" s="355"/>
      <c r="T78" s="355"/>
      <c r="U78" s="355"/>
      <c r="V78" s="355"/>
    </row>
    <row r="79" spans="1:249" ht="18" customHeight="1" x14ac:dyDescent="0.2">
      <c r="A79" s="356"/>
      <c r="B79" s="289"/>
      <c r="C79" s="290"/>
      <c r="D79" s="289"/>
      <c r="E79" s="290"/>
      <c r="F79" s="291"/>
      <c r="G79" s="292"/>
      <c r="H79" s="293"/>
      <c r="I79" s="290"/>
      <c r="J79" s="294"/>
      <c r="K79" s="295"/>
      <c r="L79" s="293"/>
      <c r="M79" s="290"/>
      <c r="N79" s="294"/>
      <c r="O79" s="296"/>
      <c r="P79" s="297"/>
      <c r="Q79" s="297"/>
      <c r="R79" s="355"/>
      <c r="S79" s="355"/>
      <c r="T79" s="355"/>
      <c r="U79" s="355"/>
      <c r="V79" s="355"/>
    </row>
    <row r="80" spans="1:249" ht="18" customHeight="1" x14ac:dyDescent="0.2">
      <c r="A80" s="357"/>
      <c r="B80" s="299"/>
      <c r="C80" s="300"/>
      <c r="D80" s="299"/>
      <c r="E80" s="300"/>
      <c r="F80" s="301"/>
      <c r="G80" s="302"/>
      <c r="H80" s="303"/>
      <c r="I80" s="300"/>
      <c r="J80" s="304"/>
      <c r="K80" s="305"/>
      <c r="L80" s="303"/>
      <c r="M80" s="300"/>
      <c r="N80" s="304"/>
      <c r="O80" s="306"/>
      <c r="P80" s="323"/>
      <c r="Q80" s="323"/>
      <c r="R80" s="355"/>
      <c r="S80" s="355"/>
      <c r="T80" s="355"/>
      <c r="U80" s="355"/>
      <c r="V80" s="355"/>
    </row>
    <row r="81" spans="1:22" ht="91.5" customHeight="1" x14ac:dyDescent="0.2">
      <c r="A81" s="358" t="s">
        <v>13</v>
      </c>
      <c r="B81" s="439" t="s">
        <v>130</v>
      </c>
      <c r="C81" s="440"/>
      <c r="D81" s="440"/>
      <c r="E81" s="440"/>
      <c r="F81" s="440"/>
      <c r="G81" s="440"/>
      <c r="H81" s="440"/>
      <c r="I81" s="440"/>
      <c r="J81" s="440"/>
      <c r="K81" s="440"/>
      <c r="L81" s="440"/>
      <c r="M81" s="440"/>
      <c r="N81" s="440"/>
      <c r="O81" s="440"/>
      <c r="P81" s="440"/>
      <c r="Q81" s="441"/>
      <c r="R81" s="355"/>
      <c r="S81" s="355"/>
      <c r="T81" s="355"/>
      <c r="U81" s="355"/>
      <c r="V81" s="355"/>
    </row>
    <row r="82" spans="1:22" x14ac:dyDescent="0.2">
      <c r="A82" s="442" t="s">
        <v>58</v>
      </c>
      <c r="B82" s="247" t="s">
        <v>131</v>
      </c>
      <c r="C82" s="299"/>
      <c r="D82" s="359"/>
      <c r="E82" s="299"/>
      <c r="F82" s="247"/>
      <c r="G82" s="299"/>
      <c r="H82" s="247"/>
      <c r="I82" s="299"/>
      <c r="J82" s="247"/>
      <c r="K82" s="299"/>
      <c r="L82" s="247"/>
      <c r="M82" s="299"/>
      <c r="N82" s="247"/>
      <c r="O82" s="299"/>
      <c r="P82" s="360"/>
      <c r="Q82" s="360"/>
      <c r="R82" s="355"/>
      <c r="S82" s="355"/>
      <c r="T82" s="355"/>
      <c r="U82" s="355"/>
      <c r="V82" s="355"/>
    </row>
    <row r="83" spans="1:22" ht="14.25" customHeight="1" x14ac:dyDescent="0.2">
      <c r="A83" s="443"/>
      <c r="B83" s="247" t="s">
        <v>132</v>
      </c>
      <c r="C83" s="299"/>
      <c r="D83" s="359"/>
      <c r="E83" s="299"/>
      <c r="F83" s="247"/>
      <c r="G83" s="299"/>
      <c r="H83" s="247"/>
      <c r="I83" s="299"/>
      <c r="J83" s="247"/>
      <c r="K83" s="299"/>
      <c r="L83" s="247"/>
      <c r="M83" s="299"/>
      <c r="N83" s="247"/>
      <c r="O83" s="299"/>
      <c r="P83" s="360"/>
      <c r="Q83" s="360"/>
      <c r="R83" s="355"/>
      <c r="S83" s="355"/>
      <c r="T83" s="355"/>
      <c r="U83" s="355"/>
      <c r="V83" s="355"/>
    </row>
    <row r="84" spans="1:22" ht="14.25" customHeight="1" x14ac:dyDescent="0.2">
      <c r="A84" s="443"/>
      <c r="B84" s="355" t="s">
        <v>133</v>
      </c>
      <c r="C84" s="299"/>
      <c r="D84" s="361"/>
      <c r="E84" s="299"/>
      <c r="F84" s="247"/>
      <c r="G84" s="299"/>
      <c r="H84" s="247"/>
      <c r="I84" s="299"/>
      <c r="J84" s="247"/>
      <c r="K84" s="299"/>
      <c r="L84" s="247"/>
      <c r="M84" s="299"/>
      <c r="N84" s="247"/>
      <c r="O84" s="299"/>
      <c r="P84" s="360"/>
      <c r="Q84" s="360"/>
      <c r="R84" s="355"/>
      <c r="S84" s="355"/>
      <c r="T84" s="355"/>
      <c r="U84" s="355"/>
      <c r="V84" s="355"/>
    </row>
    <row r="85" spans="1:22" ht="14.25" customHeight="1" x14ac:dyDescent="0.2">
      <c r="A85" s="444"/>
      <c r="B85" s="362" t="s">
        <v>134</v>
      </c>
      <c r="C85" s="363"/>
      <c r="D85" s="364"/>
      <c r="E85" s="363"/>
      <c r="F85" s="362"/>
      <c r="G85" s="363"/>
      <c r="H85" s="362"/>
      <c r="I85" s="363"/>
      <c r="J85" s="362"/>
      <c r="K85" s="363"/>
      <c r="L85" s="362"/>
      <c r="M85" s="363"/>
      <c r="N85" s="362"/>
      <c r="O85" s="363"/>
      <c r="P85" s="365"/>
      <c r="Q85" s="365"/>
      <c r="R85" s="355"/>
      <c r="S85" s="355"/>
      <c r="T85" s="355"/>
      <c r="U85" s="355"/>
      <c r="V85" s="355"/>
    </row>
    <row r="86" spans="1:22" x14ac:dyDescent="0.2">
      <c r="B86" s="130"/>
      <c r="D86" s="130"/>
    </row>
    <row r="87" spans="1:22" x14ac:dyDescent="0.2">
      <c r="B87" s="130"/>
      <c r="D87" s="130"/>
    </row>
    <row r="88" spans="1:22" x14ac:dyDescent="0.2">
      <c r="B88" s="130"/>
      <c r="D88" s="130"/>
    </row>
  </sheetData>
  <sheetProtection password="C9A6" sheet="1" objects="1" scenarios="1" selectLockedCells="1" selectUnlockedCells="1"/>
  <mergeCells count="12">
    <mergeCell ref="L1:L2"/>
    <mergeCell ref="J1:J2"/>
    <mergeCell ref="R2:V5"/>
    <mergeCell ref="B81:Q81"/>
    <mergeCell ref="A82:A85"/>
    <mergeCell ref="K8:K11"/>
    <mergeCell ref="M8:M11"/>
    <mergeCell ref="O8:O11"/>
    <mergeCell ref="C8:C11"/>
    <mergeCell ref="E8:E11"/>
    <mergeCell ref="G8:G11"/>
    <mergeCell ref="I8:I11"/>
  </mergeCells>
  <phoneticPr fontId="0" type="noConversion"/>
  <dataValidations count="4">
    <dataValidation type="list" allowBlank="1" showInputMessage="1" showErrorMessage="1" sqref="B8 J8 H8 D8 L8 F8 N8">
      <formula1>$B$111:$B$114</formula1>
    </dataValidation>
    <dataValidation type="list" allowBlank="1" showInputMessage="1" showErrorMessage="1" sqref="B11 J11 D11 L11 H11 F11 N11">
      <formula1>$C$111:$C$158</formula1>
    </dataValidation>
    <dataValidation type="list" allowBlank="1" showInputMessage="1" showErrorMessage="1" sqref="B9 J9 D9 L9 H9 F9 N9">
      <formula1>$D$111:$D$115</formula1>
    </dataValidation>
    <dataValidation type="list" allowBlank="1" showInputMessage="1" showErrorMessage="1" sqref="B10 J10 D10 L10 H10 F10 N10">
      <formula1>$E$111:$E$115</formula1>
    </dataValidation>
  </dataValidations>
  <printOptions horizontalCentered="1"/>
  <pageMargins left="0.59055118110236227" right="0.59055118110236227" top="0.78740157480314965" bottom="0.78740157480314965" header="0.39370078740157483" footer="0.39370078740157483"/>
  <pageSetup paperSize="9" scale="52" orientation="portrait" horizontalDpi="4294967294" verticalDpi="1200" r:id="rId1"/>
  <headerFooter alignWithMargins="0">
    <oddHeader xml:space="preserve">&amp;L&amp;A
&amp;F&amp;R&amp;"Arial,Negrita"&amp;11Control Aves Marinas
</oddHeader>
    <oddFooter>&amp;RHoja nº____</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Instrucciones</vt:lpstr>
      <vt:lpstr>BaseDatos Español</vt:lpstr>
      <vt:lpstr>Ejemplo</vt:lpstr>
      <vt:lpstr>'BaseDatos Español'!Área_de_impresión</vt:lpstr>
      <vt:lpstr>Ejemplo!Área_de_impresión</vt:lpstr>
      <vt:lpstr>Instrucciones!Área_de_impresión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cocoliso</dc:creator>
  <cp:lastModifiedBy>Miguel McMinn</cp:lastModifiedBy>
  <cp:lastPrinted>2007-09-04T19:57:37Z</cp:lastPrinted>
  <dcterms:created xsi:type="dcterms:W3CDTF">2005-11-10T23:12:07Z</dcterms:created>
  <dcterms:modified xsi:type="dcterms:W3CDTF">2016-02-07T15:47:33Z</dcterms:modified>
</cp:coreProperties>
</file>